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p_000\Desktop\"/>
    </mc:Choice>
  </mc:AlternateContent>
  <bookViews>
    <workbookView xWindow="0" yWindow="0" windowWidth="24000" windowHeight="9510" tabRatio="629" activeTab="1"/>
  </bookViews>
  <sheets>
    <sheet name="Print Sheet" sheetId="17" r:id="rId1"/>
    <sheet name="Front" sheetId="1" r:id="rId2"/>
    <sheet name="July" sheetId="2" r:id="rId3"/>
    <sheet name="August" sheetId="4" r:id="rId4"/>
    <sheet name="September" sheetId="5" r:id="rId5"/>
    <sheet name="October" sheetId="6" r:id="rId6"/>
    <sheet name="November" sheetId="8" r:id="rId7"/>
    <sheet name="December" sheetId="9" r:id="rId8"/>
    <sheet name="January" sheetId="10" r:id="rId9"/>
    <sheet name="February" sheetId="11" r:id="rId10"/>
    <sheet name="March" sheetId="13" r:id="rId11"/>
    <sheet name="April" sheetId="14" r:id="rId12"/>
    <sheet name="May" sheetId="15" r:id="rId13"/>
    <sheet name="Sheet3" sheetId="3" state="hidden" r:id="rId14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5" l="1"/>
  <c r="G5" i="5"/>
  <c r="Q5" i="4"/>
  <c r="G5" i="4"/>
  <c r="Q5" i="2"/>
  <c r="G5" i="2"/>
  <c r="J7" i="17"/>
  <c r="J8" i="17"/>
  <c r="J9" i="17"/>
  <c r="J10" i="17"/>
  <c r="J11" i="17"/>
  <c r="J12" i="17"/>
  <c r="J13" i="17"/>
  <c r="J14" i="17"/>
  <c r="J15" i="17"/>
  <c r="J16" i="17"/>
  <c r="J17" i="17"/>
  <c r="I17" i="17"/>
  <c r="J18" i="17"/>
  <c r="J19" i="17"/>
  <c r="J20" i="17"/>
  <c r="J21" i="17"/>
  <c r="I21" i="17"/>
  <c r="J22" i="17"/>
  <c r="I22" i="17"/>
  <c r="J23" i="17"/>
  <c r="J24" i="17"/>
  <c r="I24" i="17"/>
  <c r="J25" i="17"/>
  <c r="I25" i="17"/>
  <c r="J6" i="17"/>
  <c r="I23" i="17"/>
  <c r="I20" i="17"/>
  <c r="I19" i="17"/>
  <c r="I18" i="17"/>
  <c r="I7" i="17"/>
  <c r="L5" i="17"/>
  <c r="M5" i="17"/>
  <c r="N5" i="17"/>
  <c r="O5" i="17"/>
  <c r="B25" i="17"/>
  <c r="A25" i="17"/>
  <c r="B24" i="17"/>
  <c r="A24" i="17"/>
  <c r="B23" i="17"/>
  <c r="A23" i="17"/>
  <c r="B22" i="17"/>
  <c r="A22" i="17"/>
  <c r="B21" i="17"/>
  <c r="A21" i="17"/>
  <c r="B20" i="17"/>
  <c r="A20" i="17"/>
  <c r="B19" i="17"/>
  <c r="A19" i="17"/>
  <c r="B18" i="17"/>
  <c r="A18" i="17"/>
  <c r="B17" i="17"/>
  <c r="A17" i="17"/>
  <c r="B16" i="17"/>
  <c r="B15" i="17"/>
  <c r="B14" i="17"/>
  <c r="B13" i="17"/>
  <c r="B12" i="17"/>
  <c r="B11" i="17"/>
  <c r="B10" i="17"/>
  <c r="B9" i="17"/>
  <c r="B8" i="17"/>
  <c r="B7" i="17"/>
  <c r="A7" i="17" s="1"/>
  <c r="A8" i="17" s="1"/>
  <c r="A9" i="17" s="1"/>
  <c r="A10" i="17" s="1"/>
  <c r="B6" i="17"/>
  <c r="D3" i="17"/>
  <c r="E3" i="17" s="1"/>
  <c r="F3" i="17" s="1"/>
  <c r="G3" i="17" s="1"/>
  <c r="L7" i="2"/>
  <c r="R7" i="2" s="1"/>
  <c r="L7" i="4"/>
  <c r="R7" i="4" s="1"/>
  <c r="L7" i="5"/>
  <c r="R7" i="5" s="1"/>
  <c r="L7" i="6"/>
  <c r="R7" i="6" s="1"/>
  <c r="L7" i="8"/>
  <c r="R7" i="8" s="1"/>
  <c r="L7" i="9"/>
  <c r="R7" i="9" s="1"/>
  <c r="L7" i="10"/>
  <c r="R7" i="10" s="1"/>
  <c r="L7" i="11"/>
  <c r="R7" i="11" s="1"/>
  <c r="L7" i="13"/>
  <c r="R7" i="13" s="1"/>
  <c r="L7" i="14"/>
  <c r="R7" i="14" s="1"/>
  <c r="L7" i="15"/>
  <c r="R7" i="15" s="1"/>
  <c r="L8" i="2"/>
  <c r="R8" i="2" s="1"/>
  <c r="L8" i="4"/>
  <c r="R8" i="4"/>
  <c r="L8" i="5"/>
  <c r="R8" i="5" s="1"/>
  <c r="L8" i="6"/>
  <c r="R8" i="6"/>
  <c r="L8" i="8"/>
  <c r="R8" i="8" s="1"/>
  <c r="L8" i="9"/>
  <c r="R8" i="9"/>
  <c r="L8" i="10"/>
  <c r="R8" i="10" s="1"/>
  <c r="L8" i="11"/>
  <c r="R8" i="11"/>
  <c r="L8" i="13"/>
  <c r="R8" i="13" s="1"/>
  <c r="L8" i="14"/>
  <c r="R8" i="14"/>
  <c r="L8" i="15"/>
  <c r="R8" i="15" s="1"/>
  <c r="M6" i="2"/>
  <c r="W4" i="2"/>
  <c r="O4" i="1"/>
  <c r="B7" i="2"/>
  <c r="H7" i="2" s="1"/>
  <c r="B7" i="4"/>
  <c r="H7" i="4"/>
  <c r="B7" i="5"/>
  <c r="H7" i="5" s="1"/>
  <c r="B7" i="6"/>
  <c r="H7" i="6"/>
  <c r="B7" i="8"/>
  <c r="H7" i="8" s="1"/>
  <c r="B7" i="9"/>
  <c r="H7" i="9"/>
  <c r="B7" i="10"/>
  <c r="H7" i="10" s="1"/>
  <c r="B7" i="11"/>
  <c r="H7" i="11" s="1"/>
  <c r="B7" i="13"/>
  <c r="H7" i="13" s="1"/>
  <c r="B7" i="14"/>
  <c r="H7" i="14" s="1"/>
  <c r="B7" i="15"/>
  <c r="H7" i="15" s="1"/>
  <c r="B8" i="2"/>
  <c r="H8" i="2"/>
  <c r="B8" i="4"/>
  <c r="H8" i="4" s="1"/>
  <c r="B8" i="5"/>
  <c r="H8" i="5"/>
  <c r="B8" i="6"/>
  <c r="H8" i="6" s="1"/>
  <c r="B8" i="8"/>
  <c r="H8" i="8"/>
  <c r="B8" i="9"/>
  <c r="H8" i="9" s="1"/>
  <c r="B8" i="10"/>
  <c r="A8" i="10" s="1"/>
  <c r="A9" i="10" s="1"/>
  <c r="A10" i="10" s="1"/>
  <c r="H8" i="10"/>
  <c r="B8" i="11"/>
  <c r="H8" i="11" s="1"/>
  <c r="B8" i="13"/>
  <c r="A8" i="13" s="1"/>
  <c r="H8" i="13"/>
  <c r="B8" i="14"/>
  <c r="H8" i="14" s="1"/>
  <c r="B8" i="15"/>
  <c r="H8" i="15"/>
  <c r="C6" i="2"/>
  <c r="G21" i="1"/>
  <c r="G22" i="1"/>
  <c r="G23" i="1"/>
  <c r="G24" i="1"/>
  <c r="G25" i="1"/>
  <c r="G26" i="1"/>
  <c r="G27" i="1"/>
  <c r="G28" i="1"/>
  <c r="G29" i="1"/>
  <c r="F21" i="1"/>
  <c r="F22" i="1"/>
  <c r="F23" i="1"/>
  <c r="F24" i="1"/>
  <c r="F25" i="1"/>
  <c r="F26" i="1"/>
  <c r="F27" i="1"/>
  <c r="F28" i="1"/>
  <c r="F29" i="1"/>
  <c r="E21" i="1"/>
  <c r="E22" i="1"/>
  <c r="E23" i="1"/>
  <c r="E24" i="1"/>
  <c r="E25" i="1"/>
  <c r="E26" i="1"/>
  <c r="E27" i="1"/>
  <c r="E28" i="1"/>
  <c r="E29" i="1"/>
  <c r="D21" i="1"/>
  <c r="D22" i="1"/>
  <c r="D23" i="1"/>
  <c r="D24" i="1"/>
  <c r="D25" i="1"/>
  <c r="D26" i="1"/>
  <c r="D27" i="1"/>
  <c r="D28" i="1"/>
  <c r="D29" i="1"/>
  <c r="L26" i="15"/>
  <c r="H26" i="15"/>
  <c r="B26" i="15"/>
  <c r="A26" i="15"/>
  <c r="L25" i="15"/>
  <c r="K25" i="15"/>
  <c r="B25" i="15"/>
  <c r="L24" i="15"/>
  <c r="K24" i="15"/>
  <c r="B24" i="15"/>
  <c r="H24" i="15"/>
  <c r="A24" i="15"/>
  <c r="L23" i="15"/>
  <c r="K23" i="15"/>
  <c r="B23" i="15"/>
  <c r="A23" i="15"/>
  <c r="H23" i="15"/>
  <c r="L22" i="15"/>
  <c r="R22" i="15"/>
  <c r="K22" i="15"/>
  <c r="H22" i="15"/>
  <c r="B22" i="15"/>
  <c r="A22" i="15"/>
  <c r="L21" i="15"/>
  <c r="K21" i="15"/>
  <c r="B21" i="15"/>
  <c r="H21" i="15"/>
  <c r="A21" i="15"/>
  <c r="L20" i="15"/>
  <c r="R20" i="15"/>
  <c r="K20" i="15"/>
  <c r="H20" i="15"/>
  <c r="B20" i="15"/>
  <c r="A20" i="15"/>
  <c r="L19" i="15"/>
  <c r="K19" i="15"/>
  <c r="B19" i="15"/>
  <c r="H19" i="15"/>
  <c r="A19" i="15"/>
  <c r="L18" i="15"/>
  <c r="B18" i="15"/>
  <c r="A18" i="15"/>
  <c r="L17" i="15"/>
  <c r="B17" i="15"/>
  <c r="H17" i="15" s="1"/>
  <c r="L16" i="15"/>
  <c r="R16" i="15"/>
  <c r="H16" i="15"/>
  <c r="B16" i="15"/>
  <c r="L15" i="15"/>
  <c r="B15" i="15"/>
  <c r="H15" i="15"/>
  <c r="L14" i="15"/>
  <c r="R14" i="15"/>
  <c r="B14" i="15"/>
  <c r="H14" i="15" s="1"/>
  <c r="L13" i="15"/>
  <c r="B13" i="15"/>
  <c r="H13" i="15" s="1"/>
  <c r="L12" i="15"/>
  <c r="R12" i="15" s="1"/>
  <c r="B12" i="15"/>
  <c r="L11" i="15"/>
  <c r="B11" i="15"/>
  <c r="H11" i="15"/>
  <c r="L10" i="15"/>
  <c r="R10" i="15" s="1"/>
  <c r="B10" i="15"/>
  <c r="H10" i="15" s="1"/>
  <c r="L9" i="15"/>
  <c r="R9" i="15" s="1"/>
  <c r="B9" i="15"/>
  <c r="H9" i="15" s="1"/>
  <c r="A8" i="15"/>
  <c r="A9" i="15"/>
  <c r="Q6" i="15"/>
  <c r="P6" i="15"/>
  <c r="O6" i="15"/>
  <c r="N6" i="15"/>
  <c r="M6" i="15"/>
  <c r="W4" i="15"/>
  <c r="X4" i="15"/>
  <c r="G6" i="15"/>
  <c r="F6" i="15"/>
  <c r="E6" i="15"/>
  <c r="D6" i="15"/>
  <c r="C6" i="15"/>
  <c r="H6" i="15"/>
  <c r="O5" i="15"/>
  <c r="P5" i="15"/>
  <c r="Q5" i="15"/>
  <c r="N5" i="15"/>
  <c r="D5" i="15"/>
  <c r="E5" i="15"/>
  <c r="F5" i="15"/>
  <c r="G5" i="15"/>
  <c r="W3" i="15"/>
  <c r="X3" i="15"/>
  <c r="L26" i="14"/>
  <c r="R26" i="14"/>
  <c r="H26" i="14"/>
  <c r="B26" i="14"/>
  <c r="A26" i="14"/>
  <c r="L25" i="14"/>
  <c r="K25" i="14"/>
  <c r="B25" i="14"/>
  <c r="H25" i="14"/>
  <c r="L24" i="14"/>
  <c r="R24" i="14"/>
  <c r="B24" i="14"/>
  <c r="A24" i="14"/>
  <c r="L23" i="14"/>
  <c r="K23" i="14"/>
  <c r="H23" i="14"/>
  <c r="B23" i="14"/>
  <c r="A23" i="14"/>
  <c r="L22" i="14"/>
  <c r="R22" i="14"/>
  <c r="H22" i="14"/>
  <c r="B22" i="14"/>
  <c r="A22" i="14"/>
  <c r="L21" i="14"/>
  <c r="K21" i="14"/>
  <c r="B21" i="14"/>
  <c r="H21" i="14"/>
  <c r="A21" i="14"/>
  <c r="L20" i="14"/>
  <c r="R20" i="14"/>
  <c r="B20" i="14"/>
  <c r="A20" i="14"/>
  <c r="L19" i="14"/>
  <c r="K19" i="14"/>
  <c r="H19" i="14"/>
  <c r="B19" i="14"/>
  <c r="A19" i="14"/>
  <c r="L18" i="14"/>
  <c r="R18" i="14"/>
  <c r="H18" i="14"/>
  <c r="B18" i="14"/>
  <c r="A18" i="14"/>
  <c r="L17" i="14"/>
  <c r="B17" i="14"/>
  <c r="H17" i="14" s="1"/>
  <c r="L16" i="14"/>
  <c r="R16" i="14" s="1"/>
  <c r="B16" i="14"/>
  <c r="H16" i="14" s="1"/>
  <c r="L15" i="14"/>
  <c r="B15" i="14"/>
  <c r="H15" i="14" s="1"/>
  <c r="L14" i="14"/>
  <c r="R14" i="14" s="1"/>
  <c r="B14" i="14"/>
  <c r="H14" i="14" s="1"/>
  <c r="L13" i="14"/>
  <c r="H13" i="14"/>
  <c r="B13" i="14"/>
  <c r="L12" i="14"/>
  <c r="R12" i="14" s="1"/>
  <c r="B12" i="14"/>
  <c r="H12" i="14" s="1"/>
  <c r="L11" i="14"/>
  <c r="B11" i="14"/>
  <c r="H11" i="14" s="1"/>
  <c r="L10" i="14"/>
  <c r="R10" i="14"/>
  <c r="B10" i="14"/>
  <c r="H10" i="14" s="1"/>
  <c r="L9" i="14"/>
  <c r="B9" i="14"/>
  <c r="H9" i="14" s="1"/>
  <c r="A8" i="14"/>
  <c r="Q6" i="14"/>
  <c r="P6" i="14"/>
  <c r="O6" i="14"/>
  <c r="N6" i="14"/>
  <c r="M6" i="14"/>
  <c r="W4" i="14"/>
  <c r="X4" i="14"/>
  <c r="G6" i="14"/>
  <c r="F6" i="14"/>
  <c r="E6" i="14"/>
  <c r="D6" i="14"/>
  <c r="C6" i="14"/>
  <c r="H6" i="14"/>
  <c r="N5" i="14"/>
  <c r="O5" i="14"/>
  <c r="P5" i="14"/>
  <c r="Q5" i="14"/>
  <c r="D5" i="14"/>
  <c r="E5" i="14"/>
  <c r="F5" i="14"/>
  <c r="G5" i="14"/>
  <c r="W3" i="14"/>
  <c r="X3" i="14"/>
  <c r="L26" i="13"/>
  <c r="R26" i="13"/>
  <c r="H26" i="13"/>
  <c r="B26" i="13"/>
  <c r="A26" i="13"/>
  <c r="L25" i="13"/>
  <c r="K25" i="13"/>
  <c r="H25" i="13"/>
  <c r="B25" i="13"/>
  <c r="A25" i="13"/>
  <c r="L24" i="13"/>
  <c r="R24" i="13"/>
  <c r="B24" i="13"/>
  <c r="H24" i="13"/>
  <c r="A24" i="13"/>
  <c r="L23" i="13"/>
  <c r="K23" i="13"/>
  <c r="B23" i="13"/>
  <c r="H23" i="13"/>
  <c r="A23" i="13"/>
  <c r="L22" i="13"/>
  <c r="R22" i="13"/>
  <c r="B22" i="13"/>
  <c r="A22" i="13"/>
  <c r="L21" i="13"/>
  <c r="K21" i="13"/>
  <c r="H21" i="13"/>
  <c r="B21" i="13"/>
  <c r="A21" i="13"/>
  <c r="L20" i="13"/>
  <c r="R20" i="13"/>
  <c r="B20" i="13"/>
  <c r="H20" i="13"/>
  <c r="A20" i="13"/>
  <c r="L19" i="13"/>
  <c r="K19" i="13"/>
  <c r="B19" i="13"/>
  <c r="H19" i="13"/>
  <c r="A19" i="13"/>
  <c r="L18" i="13"/>
  <c r="R18" i="13"/>
  <c r="B18" i="13"/>
  <c r="A18" i="13"/>
  <c r="L17" i="13"/>
  <c r="B17" i="13"/>
  <c r="H17" i="13"/>
  <c r="L16" i="13"/>
  <c r="R16" i="13"/>
  <c r="B16" i="13"/>
  <c r="H16" i="13" s="1"/>
  <c r="L15" i="13"/>
  <c r="R15" i="13" s="1"/>
  <c r="E18" i="1" s="1"/>
  <c r="G18" i="1" s="1"/>
  <c r="B15" i="13"/>
  <c r="H15" i="13"/>
  <c r="L14" i="13"/>
  <c r="R14" i="13"/>
  <c r="B14" i="13"/>
  <c r="H14" i="13" s="1"/>
  <c r="L13" i="13"/>
  <c r="B13" i="13"/>
  <c r="H13" i="13"/>
  <c r="L12" i="13"/>
  <c r="R12" i="13" s="1"/>
  <c r="B12" i="13"/>
  <c r="L11" i="13"/>
  <c r="H11" i="13"/>
  <c r="B11" i="13"/>
  <c r="L10" i="13"/>
  <c r="R10" i="13" s="1"/>
  <c r="B10" i="13"/>
  <c r="H10" i="13" s="1"/>
  <c r="L9" i="13"/>
  <c r="B9" i="13"/>
  <c r="H9" i="13"/>
  <c r="Q6" i="13"/>
  <c r="P6" i="13"/>
  <c r="O6" i="13"/>
  <c r="N6" i="13"/>
  <c r="M6" i="13"/>
  <c r="W4" i="13"/>
  <c r="X4" i="13"/>
  <c r="G6" i="13"/>
  <c r="F6" i="13"/>
  <c r="E6" i="13"/>
  <c r="D6" i="13"/>
  <c r="C6" i="13"/>
  <c r="H6" i="13"/>
  <c r="N5" i="13"/>
  <c r="O5" i="13"/>
  <c r="P5" i="13"/>
  <c r="Q5" i="13"/>
  <c r="D5" i="13"/>
  <c r="E5" i="13"/>
  <c r="F5" i="13"/>
  <c r="G5" i="13"/>
  <c r="W3" i="13"/>
  <c r="X3" i="13"/>
  <c r="L26" i="11"/>
  <c r="R26" i="11"/>
  <c r="B26" i="11"/>
  <c r="H26" i="11"/>
  <c r="L25" i="11"/>
  <c r="K25" i="11"/>
  <c r="H25" i="11"/>
  <c r="B25" i="11"/>
  <c r="A25" i="11"/>
  <c r="L24" i="11"/>
  <c r="R24" i="11"/>
  <c r="H24" i="11"/>
  <c r="B24" i="11"/>
  <c r="A24" i="11"/>
  <c r="L23" i="11"/>
  <c r="K23" i="11"/>
  <c r="B23" i="11"/>
  <c r="H23" i="11"/>
  <c r="A23" i="11"/>
  <c r="L22" i="11"/>
  <c r="R22" i="11"/>
  <c r="H22" i="11"/>
  <c r="B22" i="11"/>
  <c r="A22" i="11"/>
  <c r="L21" i="11"/>
  <c r="K21" i="11"/>
  <c r="B21" i="11"/>
  <c r="A21" i="11"/>
  <c r="L20" i="11"/>
  <c r="R20" i="11"/>
  <c r="H20" i="11"/>
  <c r="B20" i="11"/>
  <c r="A20" i="11"/>
  <c r="L19" i="11"/>
  <c r="K19" i="11"/>
  <c r="B19" i="11"/>
  <c r="H19" i="11"/>
  <c r="A19" i="11"/>
  <c r="L18" i="11"/>
  <c r="R18" i="11"/>
  <c r="B18" i="11"/>
  <c r="H18" i="11"/>
  <c r="A18" i="11"/>
  <c r="L17" i="11"/>
  <c r="B17" i="11"/>
  <c r="L16" i="11"/>
  <c r="R16" i="11"/>
  <c r="H16" i="11"/>
  <c r="B16" i="11"/>
  <c r="L15" i="11"/>
  <c r="B15" i="11"/>
  <c r="H15" i="11" s="1"/>
  <c r="L14" i="11"/>
  <c r="R14" i="11"/>
  <c r="B14" i="11"/>
  <c r="H14" i="11"/>
  <c r="L13" i="11"/>
  <c r="B13" i="11"/>
  <c r="H13" i="11" s="1"/>
  <c r="L12" i="11"/>
  <c r="R12" i="11" s="1"/>
  <c r="B12" i="11"/>
  <c r="H12" i="11" s="1"/>
  <c r="L11" i="11"/>
  <c r="B11" i="11"/>
  <c r="H11" i="11" s="1"/>
  <c r="L10" i="11"/>
  <c r="R10" i="11"/>
  <c r="B10" i="11"/>
  <c r="H10" i="11" s="1"/>
  <c r="L9" i="11"/>
  <c r="R9" i="11" s="1"/>
  <c r="B9" i="11"/>
  <c r="A9" i="11" s="1"/>
  <c r="A8" i="11"/>
  <c r="Q6" i="11"/>
  <c r="P6" i="11"/>
  <c r="O6" i="11"/>
  <c r="N6" i="11"/>
  <c r="M6" i="11"/>
  <c r="W4" i="11"/>
  <c r="X4" i="11"/>
  <c r="G6" i="11"/>
  <c r="F6" i="11"/>
  <c r="E6" i="11"/>
  <c r="D6" i="11"/>
  <c r="C6" i="11"/>
  <c r="H6" i="11"/>
  <c r="O5" i="11"/>
  <c r="P5" i="11"/>
  <c r="Q5" i="11"/>
  <c r="N5" i="11"/>
  <c r="D5" i="11"/>
  <c r="E5" i="11"/>
  <c r="F5" i="11"/>
  <c r="G5" i="11"/>
  <c r="W3" i="11"/>
  <c r="X3" i="11"/>
  <c r="L26" i="10"/>
  <c r="R26" i="10"/>
  <c r="B26" i="10"/>
  <c r="H26" i="10"/>
  <c r="A26" i="10"/>
  <c r="L25" i="10"/>
  <c r="K25" i="10"/>
  <c r="B25" i="10"/>
  <c r="H25" i="10"/>
  <c r="A25" i="10"/>
  <c r="L24" i="10"/>
  <c r="R24" i="10"/>
  <c r="B24" i="10"/>
  <c r="A24" i="10"/>
  <c r="L23" i="10"/>
  <c r="K23" i="10"/>
  <c r="H23" i="10"/>
  <c r="B23" i="10"/>
  <c r="A23" i="10"/>
  <c r="L22" i="10"/>
  <c r="R22" i="10"/>
  <c r="B22" i="10"/>
  <c r="H22" i="10"/>
  <c r="L21" i="10"/>
  <c r="K21" i="10"/>
  <c r="B21" i="10"/>
  <c r="A21" i="10"/>
  <c r="L20" i="10"/>
  <c r="R20" i="10"/>
  <c r="H20" i="10"/>
  <c r="B20" i="10"/>
  <c r="A20" i="10"/>
  <c r="L19" i="10"/>
  <c r="K19" i="10"/>
  <c r="H19" i="10"/>
  <c r="B19" i="10"/>
  <c r="A19" i="10"/>
  <c r="L18" i="10"/>
  <c r="R18" i="10"/>
  <c r="B18" i="10"/>
  <c r="H18" i="10"/>
  <c r="L17" i="10"/>
  <c r="B17" i="10"/>
  <c r="H17" i="10" s="1"/>
  <c r="L16" i="10"/>
  <c r="R16" i="10"/>
  <c r="B16" i="10"/>
  <c r="H16" i="10" s="1"/>
  <c r="L15" i="10"/>
  <c r="B15" i="10"/>
  <c r="H15" i="10" s="1"/>
  <c r="L14" i="10"/>
  <c r="R14" i="10"/>
  <c r="B14" i="10"/>
  <c r="H14" i="10" s="1"/>
  <c r="L13" i="10"/>
  <c r="H13" i="10"/>
  <c r="B13" i="10"/>
  <c r="L12" i="10"/>
  <c r="R12" i="10" s="1"/>
  <c r="B12" i="10"/>
  <c r="H12" i="10" s="1"/>
  <c r="L11" i="10"/>
  <c r="R11" i="10" s="1"/>
  <c r="B11" i="10"/>
  <c r="H11" i="10" s="1"/>
  <c r="L10" i="10"/>
  <c r="R10" i="10"/>
  <c r="B10" i="10"/>
  <c r="L9" i="10"/>
  <c r="B9" i="10"/>
  <c r="Q6" i="10"/>
  <c r="P6" i="10"/>
  <c r="O6" i="10"/>
  <c r="N6" i="10"/>
  <c r="M6" i="10"/>
  <c r="W4" i="10"/>
  <c r="X4" i="10"/>
  <c r="G6" i="10"/>
  <c r="F6" i="10"/>
  <c r="E6" i="10"/>
  <c r="D6" i="10"/>
  <c r="C6" i="10"/>
  <c r="H6" i="10"/>
  <c r="N5" i="10"/>
  <c r="O5" i="10"/>
  <c r="P5" i="10"/>
  <c r="Q5" i="10"/>
  <c r="D5" i="10"/>
  <c r="E5" i="10"/>
  <c r="F5" i="10"/>
  <c r="G5" i="10"/>
  <c r="W3" i="10"/>
  <c r="X3" i="10"/>
  <c r="L26" i="9"/>
  <c r="R26" i="9"/>
  <c r="H26" i="9"/>
  <c r="B26" i="9"/>
  <c r="A26" i="9"/>
  <c r="L25" i="9"/>
  <c r="K25" i="9"/>
  <c r="B25" i="9"/>
  <c r="H25" i="9"/>
  <c r="A25" i="9"/>
  <c r="L24" i="9"/>
  <c r="R24" i="9"/>
  <c r="H24" i="9"/>
  <c r="B24" i="9"/>
  <c r="A24" i="9"/>
  <c r="L23" i="9"/>
  <c r="K23" i="9"/>
  <c r="B23" i="9"/>
  <c r="H23" i="9"/>
  <c r="A23" i="9"/>
  <c r="L22" i="9"/>
  <c r="R22" i="9"/>
  <c r="B22" i="9"/>
  <c r="H22" i="9"/>
  <c r="L21" i="9"/>
  <c r="K21" i="9"/>
  <c r="H21" i="9"/>
  <c r="B21" i="9"/>
  <c r="A21" i="9"/>
  <c r="L20" i="9"/>
  <c r="R20" i="9"/>
  <c r="H20" i="9"/>
  <c r="B20" i="9"/>
  <c r="A20" i="9"/>
  <c r="L19" i="9"/>
  <c r="K19" i="9"/>
  <c r="B19" i="9"/>
  <c r="H19" i="9"/>
  <c r="A19" i="9"/>
  <c r="L18" i="9"/>
  <c r="R18" i="9"/>
  <c r="B18" i="9"/>
  <c r="H18" i="9"/>
  <c r="L17" i="9"/>
  <c r="B17" i="9"/>
  <c r="L16" i="9"/>
  <c r="R16" i="9" s="1"/>
  <c r="B16" i="9"/>
  <c r="H16" i="9"/>
  <c r="L15" i="9"/>
  <c r="B15" i="9"/>
  <c r="H15" i="9" s="1"/>
  <c r="L14" i="9"/>
  <c r="R14" i="9"/>
  <c r="B14" i="9"/>
  <c r="H14" i="9" s="1"/>
  <c r="L13" i="9"/>
  <c r="R13" i="9" s="1"/>
  <c r="B13" i="9"/>
  <c r="H13" i="9" s="1"/>
  <c r="L12" i="9"/>
  <c r="R12" i="9" s="1"/>
  <c r="B12" i="9"/>
  <c r="L11" i="9"/>
  <c r="R11" i="9" s="1"/>
  <c r="B11" i="9"/>
  <c r="H11" i="9" s="1"/>
  <c r="L10" i="9"/>
  <c r="R10" i="9"/>
  <c r="B10" i="9"/>
  <c r="L9" i="9"/>
  <c r="B9" i="9"/>
  <c r="A8" i="9"/>
  <c r="Q6" i="9"/>
  <c r="P6" i="9"/>
  <c r="O6" i="9"/>
  <c r="N6" i="9"/>
  <c r="M6" i="9"/>
  <c r="W4" i="9"/>
  <c r="X4" i="9"/>
  <c r="G6" i="9"/>
  <c r="F6" i="9"/>
  <c r="E6" i="9"/>
  <c r="D6" i="9"/>
  <c r="C6" i="9"/>
  <c r="H6" i="9"/>
  <c r="N5" i="9"/>
  <c r="O5" i="9"/>
  <c r="P5" i="9"/>
  <c r="Q5" i="9"/>
  <c r="D5" i="9"/>
  <c r="E5" i="9"/>
  <c r="F5" i="9"/>
  <c r="G5" i="9"/>
  <c r="W3" i="9"/>
  <c r="X3" i="9"/>
  <c r="L26" i="8"/>
  <c r="R26" i="8"/>
  <c r="B26" i="8"/>
  <c r="H26" i="8"/>
  <c r="A26" i="8"/>
  <c r="L25" i="8"/>
  <c r="K25" i="8"/>
  <c r="B25" i="8"/>
  <c r="H25" i="8"/>
  <c r="A25" i="8"/>
  <c r="L24" i="8"/>
  <c r="R24" i="8"/>
  <c r="B24" i="8"/>
  <c r="A24" i="8"/>
  <c r="L23" i="8"/>
  <c r="K23" i="8"/>
  <c r="H23" i="8"/>
  <c r="B23" i="8"/>
  <c r="A23" i="8"/>
  <c r="L22" i="8"/>
  <c r="R22" i="8"/>
  <c r="B22" i="8"/>
  <c r="H22" i="8"/>
  <c r="A22" i="8"/>
  <c r="L21" i="8"/>
  <c r="K21" i="8"/>
  <c r="B21" i="8"/>
  <c r="H21" i="8"/>
  <c r="A21" i="8"/>
  <c r="L20" i="8"/>
  <c r="R20" i="8"/>
  <c r="B20" i="8"/>
  <c r="A20" i="8"/>
  <c r="L19" i="8"/>
  <c r="K19" i="8"/>
  <c r="H19" i="8"/>
  <c r="B19" i="8"/>
  <c r="A19" i="8"/>
  <c r="L18" i="8"/>
  <c r="R18" i="8"/>
  <c r="B18" i="8"/>
  <c r="H18" i="8"/>
  <c r="A18" i="8"/>
  <c r="L17" i="8"/>
  <c r="B17" i="8"/>
  <c r="H17" i="8"/>
  <c r="L16" i="8"/>
  <c r="R16" i="8"/>
  <c r="B16" i="8"/>
  <c r="H16" i="8" s="1"/>
  <c r="L15" i="8"/>
  <c r="B15" i="8"/>
  <c r="H15" i="8" s="1"/>
  <c r="L14" i="8"/>
  <c r="R14" i="8"/>
  <c r="H14" i="8"/>
  <c r="B14" i="8"/>
  <c r="L13" i="8"/>
  <c r="B13" i="8"/>
  <c r="H13" i="8" s="1"/>
  <c r="L12" i="8"/>
  <c r="R12" i="8" s="1"/>
  <c r="B12" i="8"/>
  <c r="H12" i="8" s="1"/>
  <c r="L11" i="8"/>
  <c r="B11" i="8"/>
  <c r="H11" i="8" s="1"/>
  <c r="L10" i="8"/>
  <c r="R10" i="8" s="1"/>
  <c r="B10" i="8"/>
  <c r="H10" i="8" s="1"/>
  <c r="L9" i="8"/>
  <c r="B9" i="8"/>
  <c r="H9" i="8" s="1"/>
  <c r="A8" i="8"/>
  <c r="Q6" i="8"/>
  <c r="P6" i="8"/>
  <c r="O6" i="8"/>
  <c r="N6" i="8"/>
  <c r="M6" i="8"/>
  <c r="W4" i="8"/>
  <c r="X4" i="8"/>
  <c r="G6" i="8"/>
  <c r="F6" i="8"/>
  <c r="E6" i="8"/>
  <c r="D6" i="8"/>
  <c r="C6" i="8"/>
  <c r="H6" i="8"/>
  <c r="N5" i="8"/>
  <c r="O5" i="8"/>
  <c r="P5" i="8"/>
  <c r="Q5" i="8"/>
  <c r="D5" i="8"/>
  <c r="E5" i="8"/>
  <c r="F5" i="8"/>
  <c r="G5" i="8"/>
  <c r="W3" i="8"/>
  <c r="X3" i="8"/>
  <c r="L26" i="6"/>
  <c r="R26" i="6"/>
  <c r="K26" i="6"/>
  <c r="B26" i="6"/>
  <c r="H26" i="6"/>
  <c r="L25" i="6"/>
  <c r="K25" i="6"/>
  <c r="B25" i="6"/>
  <c r="H25" i="6"/>
  <c r="L24" i="6"/>
  <c r="R24" i="6"/>
  <c r="K24" i="6"/>
  <c r="H24" i="6"/>
  <c r="B24" i="6"/>
  <c r="A24" i="6"/>
  <c r="L23" i="6"/>
  <c r="K23" i="6"/>
  <c r="B23" i="6"/>
  <c r="H23" i="6"/>
  <c r="A23" i="6"/>
  <c r="L22" i="6"/>
  <c r="R22" i="6"/>
  <c r="H22" i="6"/>
  <c r="B22" i="6"/>
  <c r="A22" i="6"/>
  <c r="L21" i="6"/>
  <c r="K21" i="6"/>
  <c r="B21" i="6"/>
  <c r="H21" i="6"/>
  <c r="L20" i="6"/>
  <c r="K20" i="6"/>
  <c r="H20" i="6"/>
  <c r="B20" i="6"/>
  <c r="A20" i="6"/>
  <c r="L19" i="6"/>
  <c r="K19" i="6"/>
  <c r="B19" i="6"/>
  <c r="A19" i="6"/>
  <c r="L18" i="6"/>
  <c r="R18" i="6"/>
  <c r="K18" i="6"/>
  <c r="B18" i="6"/>
  <c r="H18" i="6"/>
  <c r="L17" i="6"/>
  <c r="B17" i="6"/>
  <c r="H17" i="6" s="1"/>
  <c r="L16" i="6"/>
  <c r="R16" i="6" s="1"/>
  <c r="B16" i="6"/>
  <c r="H16" i="6"/>
  <c r="L15" i="6"/>
  <c r="B15" i="6"/>
  <c r="L14" i="6"/>
  <c r="R14" i="6" s="1"/>
  <c r="B14" i="6"/>
  <c r="H14" i="6" s="1"/>
  <c r="L13" i="6"/>
  <c r="R13" i="6" s="1"/>
  <c r="K8" i="6"/>
  <c r="B13" i="6"/>
  <c r="H13" i="6" s="1"/>
  <c r="L12" i="6"/>
  <c r="R12" i="6" s="1"/>
  <c r="B12" i="6"/>
  <c r="H12" i="6" s="1"/>
  <c r="L11" i="6"/>
  <c r="B11" i="6"/>
  <c r="H11" i="6"/>
  <c r="L10" i="6"/>
  <c r="R10" i="6" s="1"/>
  <c r="B10" i="6"/>
  <c r="H10" i="6"/>
  <c r="L9" i="6"/>
  <c r="K9" i="6" s="1"/>
  <c r="B9" i="6"/>
  <c r="H9" i="6" s="1"/>
  <c r="A8" i="6"/>
  <c r="A9" i="6"/>
  <c r="A10" i="6" s="1"/>
  <c r="Q6" i="6"/>
  <c r="P6" i="6"/>
  <c r="O6" i="6"/>
  <c r="N6" i="6"/>
  <c r="M6" i="6"/>
  <c r="W4" i="6"/>
  <c r="X4" i="6"/>
  <c r="G6" i="6"/>
  <c r="F6" i="6"/>
  <c r="E6" i="6"/>
  <c r="D6" i="6"/>
  <c r="C6" i="6"/>
  <c r="H6" i="6"/>
  <c r="N5" i="6"/>
  <c r="O5" i="6"/>
  <c r="P5" i="6"/>
  <c r="Q5" i="6"/>
  <c r="D5" i="6"/>
  <c r="E5" i="6"/>
  <c r="F5" i="6"/>
  <c r="G5" i="6"/>
  <c r="W3" i="6"/>
  <c r="X3" i="6"/>
  <c r="L26" i="5"/>
  <c r="R26" i="5"/>
  <c r="H26" i="5"/>
  <c r="B26" i="5"/>
  <c r="A26" i="5"/>
  <c r="L25" i="5"/>
  <c r="K25" i="5"/>
  <c r="H25" i="5"/>
  <c r="B25" i="5"/>
  <c r="A25" i="5"/>
  <c r="L24" i="5"/>
  <c r="R24" i="5"/>
  <c r="B24" i="5"/>
  <c r="H24" i="5"/>
  <c r="A24" i="5"/>
  <c r="L23" i="5"/>
  <c r="K23" i="5"/>
  <c r="H23" i="5"/>
  <c r="B23" i="5"/>
  <c r="A23" i="5"/>
  <c r="L22" i="5"/>
  <c r="R22" i="5"/>
  <c r="B22" i="5"/>
  <c r="A22" i="5"/>
  <c r="L21" i="5"/>
  <c r="K21" i="5"/>
  <c r="H21" i="5"/>
  <c r="B21" i="5"/>
  <c r="A21" i="5"/>
  <c r="L20" i="5"/>
  <c r="R20" i="5"/>
  <c r="B20" i="5"/>
  <c r="H20" i="5"/>
  <c r="L19" i="5"/>
  <c r="K19" i="5"/>
  <c r="B19" i="5"/>
  <c r="A19" i="5"/>
  <c r="L18" i="5"/>
  <c r="R18" i="5"/>
  <c r="H18" i="5"/>
  <c r="B18" i="5"/>
  <c r="A18" i="5"/>
  <c r="L17" i="5"/>
  <c r="B17" i="5"/>
  <c r="H17" i="5"/>
  <c r="L16" i="5"/>
  <c r="R16" i="5"/>
  <c r="B16" i="5"/>
  <c r="L15" i="5"/>
  <c r="H15" i="5"/>
  <c r="B15" i="5"/>
  <c r="L14" i="5"/>
  <c r="R14" i="5"/>
  <c r="B14" i="5"/>
  <c r="H14" i="5" s="1"/>
  <c r="L13" i="5"/>
  <c r="R13" i="5" s="1"/>
  <c r="B13" i="5"/>
  <c r="H13" i="5"/>
  <c r="L12" i="5"/>
  <c r="R12" i="5" s="1"/>
  <c r="B12" i="5"/>
  <c r="H12" i="5" s="1"/>
  <c r="L11" i="5"/>
  <c r="R11" i="5" s="1"/>
  <c r="H11" i="5"/>
  <c r="B11" i="5"/>
  <c r="L10" i="5"/>
  <c r="R10" i="5"/>
  <c r="H10" i="5"/>
  <c r="B10" i="5"/>
  <c r="L9" i="5"/>
  <c r="R9" i="5" s="1"/>
  <c r="H9" i="5"/>
  <c r="B9" i="5"/>
  <c r="A8" i="5"/>
  <c r="Q6" i="5"/>
  <c r="P6" i="5"/>
  <c r="O6" i="5"/>
  <c r="N6" i="5"/>
  <c r="M6" i="5"/>
  <c r="W4" i="5"/>
  <c r="X4" i="5"/>
  <c r="G6" i="5"/>
  <c r="F6" i="5"/>
  <c r="E6" i="5"/>
  <c r="D6" i="5"/>
  <c r="C6" i="5"/>
  <c r="H6" i="5"/>
  <c r="N5" i="5"/>
  <c r="O5" i="5"/>
  <c r="P5" i="5"/>
  <c r="D5" i="5"/>
  <c r="E5" i="5"/>
  <c r="F5" i="5"/>
  <c r="W3" i="5"/>
  <c r="X3" i="5"/>
  <c r="R26" i="4"/>
  <c r="L26" i="4"/>
  <c r="K26" i="4"/>
  <c r="B26" i="4"/>
  <c r="A26" i="4"/>
  <c r="R25" i="4"/>
  <c r="L25" i="4"/>
  <c r="K25" i="4"/>
  <c r="B25" i="4"/>
  <c r="H25" i="4"/>
  <c r="L24" i="4"/>
  <c r="K24" i="4"/>
  <c r="B24" i="4"/>
  <c r="A24" i="4"/>
  <c r="R23" i="4"/>
  <c r="L23" i="4"/>
  <c r="K23" i="4"/>
  <c r="B23" i="4"/>
  <c r="H23" i="4"/>
  <c r="R22" i="4"/>
  <c r="L22" i="4"/>
  <c r="K22" i="4"/>
  <c r="B22" i="4"/>
  <c r="A22" i="4"/>
  <c r="R21" i="4"/>
  <c r="L21" i="4"/>
  <c r="K21" i="4"/>
  <c r="B21" i="4"/>
  <c r="H21" i="4"/>
  <c r="L20" i="4"/>
  <c r="K20" i="4"/>
  <c r="B20" i="4"/>
  <c r="A20" i="4"/>
  <c r="R19" i="4"/>
  <c r="L19" i="4"/>
  <c r="K19" i="4"/>
  <c r="B19" i="4"/>
  <c r="H19" i="4"/>
  <c r="R18" i="4"/>
  <c r="L18" i="4"/>
  <c r="K18" i="4"/>
  <c r="B18" i="4"/>
  <c r="A18" i="4"/>
  <c r="L17" i="4"/>
  <c r="R17" i="4" s="1"/>
  <c r="E20" i="1" s="1"/>
  <c r="G20" i="1" s="1"/>
  <c r="B17" i="4"/>
  <c r="H17" i="4"/>
  <c r="R16" i="4"/>
  <c r="L16" i="4"/>
  <c r="B16" i="4"/>
  <c r="R15" i="4"/>
  <c r="L15" i="4"/>
  <c r="B15" i="4"/>
  <c r="H15" i="4"/>
  <c r="R14" i="4"/>
  <c r="E17" i="1" s="1"/>
  <c r="G17" i="1" s="1"/>
  <c r="L14" i="4"/>
  <c r="B14" i="4"/>
  <c r="H14" i="4" s="1"/>
  <c r="R13" i="4"/>
  <c r="L13" i="4"/>
  <c r="B13" i="4"/>
  <c r="H13" i="4" s="1"/>
  <c r="L12" i="4"/>
  <c r="B12" i="4"/>
  <c r="L11" i="4"/>
  <c r="R11" i="4" s="1"/>
  <c r="B11" i="4"/>
  <c r="H11" i="4"/>
  <c r="L10" i="4"/>
  <c r="R10" i="4" s="1"/>
  <c r="B10" i="4"/>
  <c r="L9" i="4"/>
  <c r="R9" i="4" s="1"/>
  <c r="B9" i="4"/>
  <c r="H9" i="4" s="1"/>
  <c r="K8" i="4"/>
  <c r="A8" i="4"/>
  <c r="Q6" i="4"/>
  <c r="P6" i="4"/>
  <c r="O6" i="4"/>
  <c r="N6" i="4"/>
  <c r="W4" i="4"/>
  <c r="X4" i="4"/>
  <c r="M6" i="4"/>
  <c r="G6" i="4"/>
  <c r="F6" i="4"/>
  <c r="E6" i="4"/>
  <c r="D6" i="4"/>
  <c r="W3" i="4"/>
  <c r="X3" i="4"/>
  <c r="C6" i="4"/>
  <c r="N5" i="4"/>
  <c r="O5" i="4"/>
  <c r="P5" i="4"/>
  <c r="D5" i="4"/>
  <c r="E5" i="4"/>
  <c r="F5" i="4"/>
  <c r="R6" i="2"/>
  <c r="R21" i="2"/>
  <c r="D6" i="2"/>
  <c r="E6" i="2"/>
  <c r="F6" i="2"/>
  <c r="H6" i="2" s="1"/>
  <c r="G6" i="2"/>
  <c r="N6" i="2"/>
  <c r="O6" i="2"/>
  <c r="P6" i="2"/>
  <c r="Q6" i="2"/>
  <c r="L9" i="2"/>
  <c r="R9" i="2"/>
  <c r="L10" i="2"/>
  <c r="R10" i="2" s="1"/>
  <c r="L11" i="2"/>
  <c r="R11" i="2" s="1"/>
  <c r="E14" i="1" s="1"/>
  <c r="G14" i="1" s="1"/>
  <c r="L12" i="2"/>
  <c r="R12" i="2" s="1"/>
  <c r="L13" i="2"/>
  <c r="R13" i="2" s="1"/>
  <c r="E16" i="1" s="1"/>
  <c r="G16" i="1" s="1"/>
  <c r="L14" i="2"/>
  <c r="R14" i="2"/>
  <c r="L15" i="2"/>
  <c r="R15" i="2"/>
  <c r="L16" i="2"/>
  <c r="R16" i="2" s="1"/>
  <c r="L17" i="2"/>
  <c r="R17" i="2"/>
  <c r="L18" i="2"/>
  <c r="K18" i="2"/>
  <c r="L19" i="2"/>
  <c r="K19" i="2"/>
  <c r="L20" i="2"/>
  <c r="K20" i="2"/>
  <c r="L21" i="2"/>
  <c r="K21" i="2"/>
  <c r="L22" i="2"/>
  <c r="K22" i="2"/>
  <c r="L23" i="2"/>
  <c r="K23" i="2"/>
  <c r="L24" i="2"/>
  <c r="K24" i="2"/>
  <c r="L25" i="2"/>
  <c r="K25" i="2"/>
  <c r="L26" i="2"/>
  <c r="R26" i="2"/>
  <c r="N5" i="2"/>
  <c r="O5" i="2"/>
  <c r="P5" i="2"/>
  <c r="D5" i="2"/>
  <c r="E5" i="2"/>
  <c r="F5" i="2"/>
  <c r="B9" i="2"/>
  <c r="H9" i="2"/>
  <c r="D12" i="1" s="1"/>
  <c r="B10" i="2"/>
  <c r="H10" i="2"/>
  <c r="B11" i="2"/>
  <c r="H11" i="2"/>
  <c r="B12" i="2"/>
  <c r="H12" i="2" s="1"/>
  <c r="B13" i="2"/>
  <c r="H13" i="2"/>
  <c r="D16" i="1" s="1"/>
  <c r="B14" i="2"/>
  <c r="H14" i="2" s="1"/>
  <c r="B15" i="2"/>
  <c r="H15" i="2"/>
  <c r="B16" i="2"/>
  <c r="H16" i="2" s="1"/>
  <c r="B17" i="2"/>
  <c r="H17" i="2"/>
  <c r="B18" i="2"/>
  <c r="A18" i="2"/>
  <c r="B19" i="2"/>
  <c r="A19" i="2"/>
  <c r="B20" i="2"/>
  <c r="A20" i="2"/>
  <c r="B21" i="2"/>
  <c r="A21" i="2"/>
  <c r="B22" i="2"/>
  <c r="A22" i="2"/>
  <c r="B23" i="2"/>
  <c r="A23" i="2"/>
  <c r="B24" i="2"/>
  <c r="H24" i="2"/>
  <c r="B25" i="2"/>
  <c r="A25" i="2"/>
  <c r="B26" i="2"/>
  <c r="H26" i="2"/>
  <c r="R6" i="15"/>
  <c r="R11" i="15"/>
  <c r="R15" i="15"/>
  <c r="R17" i="15"/>
  <c r="R21" i="15"/>
  <c r="R23" i="15"/>
  <c r="R13" i="15"/>
  <c r="R19" i="15"/>
  <c r="R25" i="15"/>
  <c r="R6" i="14"/>
  <c r="K8" i="14"/>
  <c r="K9" i="14"/>
  <c r="K10" i="14" s="1"/>
  <c r="K11" i="14" s="1"/>
  <c r="R9" i="14"/>
  <c r="R11" i="14"/>
  <c r="R13" i="14"/>
  <c r="R15" i="14"/>
  <c r="R17" i="14"/>
  <c r="K18" i="14"/>
  <c r="R19" i="14"/>
  <c r="K20" i="14"/>
  <c r="R21" i="14"/>
  <c r="K22" i="14"/>
  <c r="R23" i="14"/>
  <c r="K24" i="14"/>
  <c r="R25" i="14"/>
  <c r="K26" i="14"/>
  <c r="R6" i="13"/>
  <c r="R9" i="13"/>
  <c r="R11" i="13"/>
  <c r="R13" i="13"/>
  <c r="R17" i="13"/>
  <c r="K18" i="13"/>
  <c r="R19" i="13"/>
  <c r="K20" i="13"/>
  <c r="R21" i="13"/>
  <c r="K22" i="13"/>
  <c r="R23" i="13"/>
  <c r="K24" i="13"/>
  <c r="R25" i="13"/>
  <c r="K26" i="13"/>
  <c r="R6" i="11"/>
  <c r="K8" i="11"/>
  <c r="K9" i="11" s="1"/>
  <c r="K10" i="11" s="1"/>
  <c r="R11" i="11"/>
  <c r="R13" i="11"/>
  <c r="R15" i="11"/>
  <c r="R17" i="11"/>
  <c r="K18" i="11"/>
  <c r="R19" i="11"/>
  <c r="K20" i="11"/>
  <c r="R21" i="11"/>
  <c r="K22" i="11"/>
  <c r="R23" i="11"/>
  <c r="K24" i="11"/>
  <c r="R25" i="11"/>
  <c r="K26" i="11"/>
  <c r="R6" i="10"/>
  <c r="R9" i="10"/>
  <c r="R13" i="10"/>
  <c r="R15" i="10"/>
  <c r="R17" i="10"/>
  <c r="K18" i="10"/>
  <c r="R19" i="10"/>
  <c r="K20" i="10"/>
  <c r="R21" i="10"/>
  <c r="K22" i="10"/>
  <c r="R23" i="10"/>
  <c r="K24" i="10"/>
  <c r="R25" i="10"/>
  <c r="K26" i="10"/>
  <c r="R6" i="9"/>
  <c r="K8" i="9"/>
  <c r="K9" i="9" s="1"/>
  <c r="K10" i="9" s="1"/>
  <c r="K11" i="9" s="1"/>
  <c r="R9" i="9"/>
  <c r="R15" i="9"/>
  <c r="R17" i="9"/>
  <c r="K18" i="9"/>
  <c r="R19" i="9"/>
  <c r="K20" i="9"/>
  <c r="R21" i="9"/>
  <c r="K22" i="9"/>
  <c r="R23" i="9"/>
  <c r="K24" i="9"/>
  <c r="R25" i="9"/>
  <c r="K26" i="9"/>
  <c r="R6" i="8"/>
  <c r="K8" i="8"/>
  <c r="R9" i="8"/>
  <c r="R11" i="8"/>
  <c r="R13" i="8"/>
  <c r="R15" i="8"/>
  <c r="R17" i="8"/>
  <c r="K18" i="8"/>
  <c r="R19" i="8"/>
  <c r="K20" i="8"/>
  <c r="R21" i="8"/>
  <c r="K22" i="8"/>
  <c r="R23" i="8"/>
  <c r="K24" i="8"/>
  <c r="R25" i="8"/>
  <c r="K26" i="8"/>
  <c r="R6" i="6"/>
  <c r="R11" i="6"/>
  <c r="R15" i="6"/>
  <c r="R17" i="6"/>
  <c r="R19" i="6"/>
  <c r="R21" i="6"/>
  <c r="R23" i="6"/>
  <c r="R25" i="6"/>
  <c r="R6" i="5"/>
  <c r="R15" i="5"/>
  <c r="R17" i="5"/>
  <c r="K18" i="5"/>
  <c r="R19" i="5"/>
  <c r="K20" i="5"/>
  <c r="R21" i="5"/>
  <c r="K22" i="5"/>
  <c r="R23" i="5"/>
  <c r="K24" i="5"/>
  <c r="R25" i="5"/>
  <c r="K26" i="5"/>
  <c r="H6" i="4"/>
  <c r="H10" i="4"/>
  <c r="H12" i="4"/>
  <c r="H16" i="4"/>
  <c r="H18" i="4"/>
  <c r="A19" i="4"/>
  <c r="H20" i="4"/>
  <c r="A21" i="4"/>
  <c r="H22" i="4"/>
  <c r="A23" i="4"/>
  <c r="H24" i="4"/>
  <c r="A25" i="4"/>
  <c r="H26" i="4"/>
  <c r="R6" i="4"/>
  <c r="R20" i="2"/>
  <c r="R25" i="2"/>
  <c r="A8" i="2"/>
  <c r="A9" i="2" s="1"/>
  <c r="A10" i="2" s="1"/>
  <c r="A11" i="2" s="1"/>
  <c r="R23" i="2"/>
  <c r="R19" i="2"/>
  <c r="H23" i="2"/>
  <c r="H19" i="2"/>
  <c r="R22" i="2"/>
  <c r="R18" i="2"/>
  <c r="H22" i="2"/>
  <c r="H18" i="2"/>
  <c r="X4" i="2"/>
  <c r="K26" i="2"/>
  <c r="A26" i="2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R20" i="4"/>
  <c r="R24" i="4"/>
  <c r="H16" i="5"/>
  <c r="H19" i="5"/>
  <c r="H22" i="5"/>
  <c r="H15" i="6"/>
  <c r="A18" i="6"/>
  <c r="R20" i="6"/>
  <c r="K22" i="6"/>
  <c r="H20" i="8"/>
  <c r="H24" i="8"/>
  <c r="A9" i="9"/>
  <c r="A10" i="9" s="1"/>
  <c r="H9" i="9"/>
  <c r="A24" i="2"/>
  <c r="H20" i="2"/>
  <c r="H21" i="2"/>
  <c r="H25" i="2"/>
  <c r="H19" i="6"/>
  <c r="A25" i="6"/>
  <c r="A26" i="6"/>
  <c r="A9" i="8"/>
  <c r="A18" i="9"/>
  <c r="A22" i="9"/>
  <c r="R24" i="2"/>
  <c r="A20" i="5"/>
  <c r="A21" i="6"/>
  <c r="H10" i="9"/>
  <c r="H17" i="9"/>
  <c r="H9" i="10"/>
  <c r="H21" i="10"/>
  <c r="H24" i="10"/>
  <c r="H9" i="11"/>
  <c r="H12" i="13"/>
  <c r="H22" i="13"/>
  <c r="H20" i="14"/>
  <c r="H18" i="15"/>
  <c r="R26" i="15"/>
  <c r="K26" i="15"/>
  <c r="H10" i="10"/>
  <c r="A18" i="10"/>
  <c r="H17" i="11"/>
  <c r="H21" i="11"/>
  <c r="A26" i="11"/>
  <c r="A25" i="14"/>
  <c r="R18" i="15"/>
  <c r="K18" i="15"/>
  <c r="R24" i="15"/>
  <c r="A22" i="10"/>
  <c r="H18" i="13"/>
  <c r="H24" i="14"/>
  <c r="H25" i="15"/>
  <c r="A25" i="15"/>
  <c r="D20" i="1" l="1"/>
  <c r="D19" i="1"/>
  <c r="E19" i="1"/>
  <c r="G19" i="1" s="1"/>
  <c r="D18" i="1"/>
  <c r="D17" i="1"/>
  <c r="A11" i="17"/>
  <c r="A12" i="17" s="1"/>
  <c r="A13" i="17" s="1"/>
  <c r="A14" i="17" s="1"/>
  <c r="A15" i="17" s="1"/>
  <c r="A16" i="17" s="1"/>
  <c r="A12" i="2"/>
  <c r="A13" i="2" s="1"/>
  <c r="A14" i="2" s="1"/>
  <c r="A15" i="2" s="1"/>
  <c r="A16" i="2" s="1"/>
  <c r="A17" i="2" s="1"/>
  <c r="D14" i="1"/>
  <c r="A11" i="6"/>
  <c r="A12" i="6" s="1"/>
  <c r="A13" i="6" s="1"/>
  <c r="A14" i="6" s="1"/>
  <c r="A15" i="6" s="1"/>
  <c r="A16" i="6" s="1"/>
  <c r="A17" i="6" s="1"/>
  <c r="A11" i="10"/>
  <c r="K11" i="11"/>
  <c r="K12" i="11" s="1"/>
  <c r="K13" i="11" s="1"/>
  <c r="K14" i="11" s="1"/>
  <c r="K15" i="11" s="1"/>
  <c r="K16" i="11" s="1"/>
  <c r="K17" i="11" s="1"/>
  <c r="A11" i="9"/>
  <c r="D13" i="1"/>
  <c r="E13" i="1"/>
  <c r="G13" i="1" s="1"/>
  <c r="K10" i="6"/>
  <c r="K11" i="6" s="1"/>
  <c r="K12" i="6" s="1"/>
  <c r="K13" i="6" s="1"/>
  <c r="K14" i="6" s="1"/>
  <c r="K15" i="6" s="1"/>
  <c r="K16" i="6" s="1"/>
  <c r="K17" i="6" s="1"/>
  <c r="A10" i="11"/>
  <c r="A11" i="11" s="1"/>
  <c r="A12" i="11" s="1"/>
  <c r="A13" i="11" s="1"/>
  <c r="A14" i="11" s="1"/>
  <c r="A15" i="11" s="1"/>
  <c r="A16" i="11" s="1"/>
  <c r="A17" i="11" s="1"/>
  <c r="A10" i="15"/>
  <c r="A11" i="15" s="1"/>
  <c r="A10" i="8"/>
  <c r="A11" i="8" s="1"/>
  <c r="R9" i="6"/>
  <c r="E12" i="1" s="1"/>
  <c r="G12" i="1" s="1"/>
  <c r="K9" i="8"/>
  <c r="K10" i="8" s="1"/>
  <c r="K11" i="8" s="1"/>
  <c r="K12" i="8" s="1"/>
  <c r="K13" i="8" s="1"/>
  <c r="K14" i="8" s="1"/>
  <c r="K15" i="8" s="1"/>
  <c r="K16" i="8" s="1"/>
  <c r="K17" i="8" s="1"/>
  <c r="A9" i="4"/>
  <c r="A10" i="4" s="1"/>
  <c r="A11" i="4" s="1"/>
  <c r="A12" i="4" s="1"/>
  <c r="A13" i="4" s="1"/>
  <c r="A14" i="4" s="1"/>
  <c r="A15" i="4" s="1"/>
  <c r="A16" i="4" s="1"/>
  <c r="A17" i="4" s="1"/>
  <c r="A9" i="5"/>
  <c r="A10" i="5" s="1"/>
  <c r="A11" i="5" s="1"/>
  <c r="A9" i="13"/>
  <c r="A10" i="13" s="1"/>
  <c r="A11" i="13" s="1"/>
  <c r="I8" i="17"/>
  <c r="I9" i="17" s="1"/>
  <c r="I10" i="17" s="1"/>
  <c r="I11" i="17" s="1"/>
  <c r="I12" i="17" s="1"/>
  <c r="I13" i="17" s="1"/>
  <c r="I14" i="17" s="1"/>
  <c r="I15" i="17" s="1"/>
  <c r="I16" i="17" s="1"/>
  <c r="K9" i="4"/>
  <c r="K10" i="4" s="1"/>
  <c r="K11" i="4" s="1"/>
  <c r="A9" i="14"/>
  <c r="A10" i="14" s="1"/>
  <c r="A11" i="14" s="1"/>
  <c r="D11" i="1"/>
  <c r="E11" i="1"/>
  <c r="G11" i="1" s="1"/>
  <c r="K12" i="4"/>
  <c r="K13" i="4" s="1"/>
  <c r="K14" i="4" s="1"/>
  <c r="K15" i="4" s="1"/>
  <c r="K16" i="4" s="1"/>
  <c r="K17" i="4" s="1"/>
  <c r="K8" i="2"/>
  <c r="K9" i="2" s="1"/>
  <c r="K10" i="2" s="1"/>
  <c r="K11" i="2" s="1"/>
  <c r="A12" i="13"/>
  <c r="A13" i="13" s="1"/>
  <c r="A14" i="13" s="1"/>
  <c r="A15" i="13" s="1"/>
  <c r="A16" i="13" s="1"/>
  <c r="A17" i="13" s="1"/>
  <c r="K8" i="5"/>
  <c r="K9" i="5" s="1"/>
  <c r="K10" i="5" s="1"/>
  <c r="K11" i="5" s="1"/>
  <c r="K12" i="5" s="1"/>
  <c r="K13" i="5" s="1"/>
  <c r="K14" i="5" s="1"/>
  <c r="K15" i="5" s="1"/>
  <c r="K16" i="5" s="1"/>
  <c r="K17" i="5" s="1"/>
  <c r="K8" i="15"/>
  <c r="K9" i="15" s="1"/>
  <c r="K10" i="15" s="1"/>
  <c r="K11" i="15" s="1"/>
  <c r="K12" i="15" s="1"/>
  <c r="K13" i="15" s="1"/>
  <c r="K14" i="15" s="1"/>
  <c r="K15" i="15" s="1"/>
  <c r="K16" i="15" s="1"/>
  <c r="K17" i="15" s="1"/>
  <c r="K8" i="10"/>
  <c r="K9" i="10" s="1"/>
  <c r="K10" i="10" s="1"/>
  <c r="K11" i="10" s="1"/>
  <c r="K12" i="10" s="1"/>
  <c r="K13" i="10" s="1"/>
  <c r="K14" i="10" s="1"/>
  <c r="K15" i="10" s="1"/>
  <c r="K16" i="10" s="1"/>
  <c r="K17" i="10" s="1"/>
  <c r="K8" i="13"/>
  <c r="K9" i="13" s="1"/>
  <c r="K10" i="13" s="1"/>
  <c r="K11" i="13" s="1"/>
  <c r="K12" i="13" s="1"/>
  <c r="K13" i="13" s="1"/>
  <c r="K14" i="13" s="1"/>
  <c r="K15" i="13" s="1"/>
  <c r="K16" i="13" s="1"/>
  <c r="K17" i="13" s="1"/>
  <c r="A12" i="9"/>
  <c r="A13" i="9" s="1"/>
  <c r="A14" i="9" s="1"/>
  <c r="A15" i="9" s="1"/>
  <c r="A16" i="9" s="1"/>
  <c r="A17" i="9" s="1"/>
  <c r="A12" i="15"/>
  <c r="A13" i="15" s="1"/>
  <c r="A14" i="15" s="1"/>
  <c r="A15" i="15" s="1"/>
  <c r="A16" i="15" s="1"/>
  <c r="A17" i="15" s="1"/>
  <c r="D10" i="1"/>
  <c r="E10" i="1"/>
  <c r="G10" i="1" s="1"/>
  <c r="H12" i="9"/>
  <c r="K12" i="14"/>
  <c r="K13" i="14" s="1"/>
  <c r="K14" i="14" s="1"/>
  <c r="K15" i="14" s="1"/>
  <c r="K16" i="14" s="1"/>
  <c r="K17" i="14" s="1"/>
  <c r="A12" i="10"/>
  <c r="A13" i="10" s="1"/>
  <c r="A14" i="10" s="1"/>
  <c r="A15" i="10" s="1"/>
  <c r="A16" i="10" s="1"/>
  <c r="A17" i="10" s="1"/>
  <c r="K12" i="9"/>
  <c r="K13" i="9" s="1"/>
  <c r="K14" i="9" s="1"/>
  <c r="K15" i="9" s="1"/>
  <c r="K16" i="9" s="1"/>
  <c r="K17" i="9" s="1"/>
  <c r="A12" i="14"/>
  <c r="A13" i="14" s="1"/>
  <c r="A14" i="14" s="1"/>
  <c r="A15" i="14" s="1"/>
  <c r="A16" i="14" s="1"/>
  <c r="A17" i="14" s="1"/>
  <c r="A12" i="8"/>
  <c r="A13" i="8" s="1"/>
  <c r="A14" i="8" s="1"/>
  <c r="A15" i="8" s="1"/>
  <c r="A16" i="8" s="1"/>
  <c r="A17" i="8" s="1"/>
  <c r="R12" i="4"/>
  <c r="E15" i="1" s="1"/>
  <c r="A12" i="5"/>
  <c r="A13" i="5" s="1"/>
  <c r="A14" i="5" s="1"/>
  <c r="A15" i="5" s="1"/>
  <c r="A16" i="5" s="1"/>
  <c r="A17" i="5" s="1"/>
  <c r="H12" i="15"/>
  <c r="D15" i="1" s="1"/>
  <c r="K12" i="2"/>
  <c r="K13" i="2" s="1"/>
  <c r="K14" i="2" s="1"/>
  <c r="K15" i="2" s="1"/>
  <c r="K16" i="2" s="1"/>
  <c r="K17" i="2" s="1"/>
  <c r="W3" i="2"/>
  <c r="P4" i="1" l="1"/>
  <c r="G15" i="1"/>
  <c r="X3" i="2"/>
  <c r="O3" i="1"/>
  <c r="F16" i="1" l="1"/>
  <c r="F12" i="1"/>
  <c r="F11" i="1"/>
  <c r="F20" i="1"/>
  <c r="F10" i="1"/>
  <c r="F18" i="1"/>
  <c r="F19" i="1"/>
  <c r="F13" i="1"/>
  <c r="F15" i="1"/>
  <c r="F14" i="1"/>
  <c r="P3" i="1"/>
  <c r="F17" i="1"/>
</calcChain>
</file>

<file path=xl/sharedStrings.xml><?xml version="1.0" encoding="utf-8"?>
<sst xmlns="http://schemas.openxmlformats.org/spreadsheetml/2006/main" count="185" uniqueCount="44">
  <si>
    <t>Matches</t>
  </si>
  <si>
    <t>Training</t>
  </si>
  <si>
    <t>Date</t>
  </si>
  <si>
    <t>Opposition</t>
  </si>
  <si>
    <t>Score</t>
  </si>
  <si>
    <t>Total Sessions</t>
  </si>
  <si>
    <t>Average Attendance</t>
  </si>
  <si>
    <t>Percentage</t>
  </si>
  <si>
    <t>Player</t>
  </si>
  <si>
    <t>Contact No</t>
  </si>
  <si>
    <t>JULY</t>
  </si>
  <si>
    <t>Training Attendance</t>
  </si>
  <si>
    <t>Match Attendance</t>
  </si>
  <si>
    <t>Total</t>
  </si>
  <si>
    <t>Av. Attend</t>
  </si>
  <si>
    <t>Training Sessions</t>
  </si>
  <si>
    <t>Week</t>
  </si>
  <si>
    <t>Players</t>
  </si>
  <si>
    <t>Y</t>
  </si>
  <si>
    <t>N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</si>
  <si>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</si>
  <si>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</si>
  <si>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</si>
  <si>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</si>
  <si>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</si>
  <si>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</si>
  <si>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</si>
  <si>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</si>
  <si>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</si>
  <si>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</si>
  <si>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No Training</t>
  </si>
  <si>
    <t>No Match</t>
  </si>
  <si>
    <t>Match Cancelled</t>
  </si>
  <si>
    <t>Player1</t>
  </si>
  <si>
    <t>Player2</t>
  </si>
  <si>
    <t>Player3</t>
  </si>
  <si>
    <t>Player4</t>
  </si>
  <si>
    <t>Player5</t>
  </si>
  <si>
    <t>Player7</t>
  </si>
  <si>
    <t>Player6</t>
  </si>
  <si>
    <t>Player8</t>
  </si>
  <si>
    <t>Player9</t>
  </si>
  <si>
    <t>Player10</t>
  </si>
  <si>
    <t>Player11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</si>
</sst>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b/>
      <sz val="48"/>
      <color theme="1"/>
      <name val="Century Gothic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ck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ck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center" textRotation="45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1" fillId="0" borderId="1" xfId="0" applyFont="1" applyBorder="1" applyAlignment="1" applyProtection="1">
      <alignment wrapText="1"/>
      <protection hidden="1"/>
    </xf>
    <xf numFmtId="0" fontId="0" fillId="0" borderId="3" xfId="0" applyBorder="1" applyProtection="1">
      <protection hidden="1"/>
    </xf>
    <xf numFmtId="2" fontId="0" fillId="0" borderId="3" xfId="0" applyNumberFormat="1" applyBorder="1" applyProtection="1">
      <protection hidden="1"/>
    </xf>
    <xf numFmtId="164" fontId="0" fillId="0" borderId="0" xfId="0" applyNumberFormat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4" fontId="0" fillId="0" borderId="0" xfId="0" applyNumberFormat="1" applyBorder="1" applyAlignment="1" applyProtection="1">
      <alignment horizontal="center" textRotation="90"/>
      <protection hidden="1"/>
    </xf>
    <xf numFmtId="0" fontId="0" fillId="0" borderId="0" xfId="0" applyBorder="1" applyAlignment="1" applyProtection="1">
      <alignment horizontal="center"/>
      <protection locked="0" hidden="1"/>
    </xf>
    <xf numFmtId="0" fontId="0" fillId="0" borderId="4" xfId="0" applyBorder="1" applyAlignment="1" applyProtection="1">
      <alignment horizontal="center" vertical="center"/>
      <protection locked="0"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locked="0" hidden="1"/>
    </xf>
    <xf numFmtId="0" fontId="1" fillId="0" borderId="8" xfId="0" applyFont="1" applyBorder="1" applyProtection="1">
      <protection hidden="1"/>
    </xf>
    <xf numFmtId="0" fontId="1" fillId="0" borderId="5" xfId="0" applyFont="1" applyBorder="1" applyProtection="1">
      <protection hidden="1"/>
    </xf>
    <xf numFmtId="0" fontId="0" fillId="0" borderId="9" xfId="0" applyBorder="1" applyAlignment="1" applyProtection="1">
      <alignment horizontal="center" vertical="center"/>
      <protection locked="0" hidden="1"/>
    </xf>
    <xf numFmtId="14" fontId="0" fillId="0" borderId="0" xfId="0" applyNumberFormat="1" applyBorder="1" applyAlignment="1" applyProtection="1">
      <alignment horizontal="center" vertical="center" textRotation="45"/>
      <protection locked="0" hidden="1"/>
    </xf>
    <xf numFmtId="14" fontId="0" fillId="0" borderId="0" xfId="0" applyNumberFormat="1" applyBorder="1" applyAlignment="1" applyProtection="1">
      <alignment horizontal="center" vertical="center" textRotation="45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14" fontId="0" fillId="0" borderId="10" xfId="0" applyNumberFormat="1" applyBorder="1" applyAlignment="1" applyProtection="1">
      <alignment horizontal="center" vertical="center" textRotation="45"/>
      <protection locked="0" hidden="1"/>
    </xf>
    <xf numFmtId="14" fontId="0" fillId="0" borderId="10" xfId="0" applyNumberFormat="1" applyBorder="1" applyAlignment="1" applyProtection="1">
      <alignment horizontal="center" vertical="center" textRotation="45"/>
      <protection hidden="1"/>
    </xf>
    <xf numFmtId="0" fontId="0" fillId="0" borderId="11" xfId="0" applyBorder="1" applyAlignment="1" applyProtection="1">
      <alignment horizontal="center" vertical="center"/>
      <protection locked="0" hidden="1"/>
    </xf>
    <xf numFmtId="0" fontId="1" fillId="0" borderId="6" xfId="0" applyFont="1" applyBorder="1" applyAlignment="1" applyProtection="1">
      <alignment horizontal="center"/>
      <protection hidden="1"/>
    </xf>
    <xf numFmtId="14" fontId="0" fillId="0" borderId="6" xfId="0" applyNumberFormat="1" applyBorder="1" applyAlignment="1" applyProtection="1">
      <alignment horizontal="center"/>
      <protection locked="0" hidden="1"/>
    </xf>
    <xf numFmtId="14" fontId="0" fillId="0" borderId="6" xfId="0" applyNumberForma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protection hidden="1"/>
    </xf>
    <xf numFmtId="0" fontId="1" fillId="0" borderId="12" xfId="0" applyFont="1" applyBorder="1" applyAlignment="1" applyProtection="1">
      <alignment horizontal="center"/>
      <protection hidden="1"/>
    </xf>
    <xf numFmtId="14" fontId="0" fillId="0" borderId="12" xfId="0" applyNumberFormat="1" applyBorder="1" applyAlignment="1" applyProtection="1">
      <alignment horizontal="center"/>
      <protection locked="0" hidden="1"/>
    </xf>
    <xf numFmtId="14" fontId="0" fillId="0" borderId="12" xfId="0" applyNumberForma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5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 textRotation="45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4" fillId="2" borderId="3" xfId="0" applyNumberFormat="1" applyFont="1" applyFill="1" applyBorder="1" applyAlignment="1" applyProtection="1">
      <alignment horizontal="center" vertical="center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protection hidden="1"/>
    </xf>
    <xf numFmtId="0" fontId="4" fillId="2" borderId="3" xfId="0" applyNumberFormat="1" applyFont="1" applyFill="1" applyBorder="1" applyAlignment="1" applyProtection="1">
      <alignment horizontal="center"/>
      <protection locked="0" hidden="1"/>
    </xf>
    <xf numFmtId="0" fontId="4" fillId="2" borderId="3" xfId="0" applyNumberFormat="1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2" borderId="0" xfId="0" applyNumberFormat="1" applyFont="1" applyFill="1" applyAlignment="1" applyProtection="1">
      <protection hidden="1"/>
    </xf>
    <xf numFmtId="0" fontId="5" fillId="2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 textRotation="45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Protection="1">
      <protection hidden="1"/>
    </xf>
    <xf numFmtId="0" fontId="0" fillId="0" borderId="3" xfId="0" applyNumberFormat="1" applyBorder="1" applyAlignment="1" applyProtection="1">
      <alignment horizontal="center" vertical="center"/>
      <protection hidden="1"/>
    </xf>
    <xf numFmtId="0" fontId="1" fillId="0" borderId="3" xfId="0" applyNumberFormat="1" applyFont="1" applyBorder="1" applyAlignment="1" applyProtection="1">
      <alignment horizontal="center" vertical="center"/>
      <protection hidden="1"/>
    </xf>
    <xf numFmtId="0" fontId="0" fillId="0" borderId="3" xfId="0" applyNumberFormat="1" applyBorder="1" applyAlignment="1" applyProtection="1">
      <alignment horizontal="center" vertical="center"/>
      <protection locked="0" hidden="1"/>
    </xf>
    <xf numFmtId="0" fontId="0" fillId="0" borderId="0" xfId="0" applyNumberFormat="1" applyAlignment="1" applyProtection="1">
      <protection hidden="1"/>
    </xf>
    <xf numFmtId="0" fontId="0" fillId="0" borderId="3" xfId="0" applyNumberFormat="1" applyBorder="1" applyAlignment="1" applyProtection="1">
      <alignment horizontal="center"/>
      <protection locked="0" hidden="1"/>
    </xf>
    <xf numFmtId="0" fontId="0" fillId="0" borderId="3" xfId="0" applyNumberFormat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4" fillId="2" borderId="13" xfId="0" applyFont="1" applyFill="1" applyBorder="1" applyProtection="1">
      <protection hidden="1"/>
    </xf>
    <xf numFmtId="0" fontId="4" fillId="2" borderId="13" xfId="0" applyFont="1" applyFill="1" applyBorder="1" applyAlignment="1" applyProtection="1">
      <alignment horizontal="center" vertical="center"/>
      <protection locked="0" hidden="1"/>
    </xf>
    <xf numFmtId="0" fontId="4" fillId="2" borderId="13" xfId="0" applyFont="1" applyFill="1" applyBorder="1" applyAlignment="1" applyProtection="1">
      <alignment horizontal="center" vertical="center"/>
      <protection hidden="1"/>
    </xf>
    <xf numFmtId="0" fontId="4" fillId="2" borderId="13" xfId="0" applyFont="1" applyFill="1" applyBorder="1" applyAlignment="1" applyProtection="1">
      <alignment horizontal="center"/>
      <protection locked="0" hidden="1"/>
    </xf>
    <xf numFmtId="0" fontId="4" fillId="2" borderId="13" xfId="0" applyFont="1" applyFill="1" applyBorder="1" applyAlignment="1" applyProtection="1">
      <alignment horizontal="center"/>
      <protection hidden="1"/>
    </xf>
    <xf numFmtId="0" fontId="0" fillId="0" borderId="13" xfId="0" applyBorder="1" applyProtection="1">
      <protection hidden="1"/>
    </xf>
    <xf numFmtId="0" fontId="0" fillId="0" borderId="13" xfId="0" applyBorder="1" applyAlignment="1" applyProtection="1">
      <alignment horizontal="center" vertical="center"/>
      <protection locked="0"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/>
      <protection locked="0"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0" fillId="0" borderId="14" xfId="0" applyBorder="1" applyAlignment="1" applyProtection="1">
      <alignment horizontal="center"/>
      <protection locked="0"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Protection="1">
      <protection hidden="1"/>
    </xf>
    <xf numFmtId="0" fontId="0" fillId="0" borderId="15" xfId="0" applyBorder="1" applyAlignment="1" applyProtection="1">
      <alignment horizontal="center"/>
      <protection locked="0"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 vertical="center"/>
      <protection locked="0"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locked="0" hidden="1"/>
    </xf>
    <xf numFmtId="0" fontId="0" fillId="0" borderId="15" xfId="0" applyBorder="1" applyAlignment="1" applyProtection="1">
      <alignment horizontal="center" vertical="center"/>
      <protection hidden="1"/>
    </xf>
    <xf numFmtId="0" fontId="4" fillId="2" borderId="14" xfId="0" applyFont="1" applyFill="1" applyBorder="1" applyProtection="1">
      <protection hidden="1"/>
    </xf>
    <xf numFmtId="0" fontId="4" fillId="2" borderId="14" xfId="0" applyFont="1" applyFill="1" applyBorder="1" applyAlignment="1" applyProtection="1">
      <alignment horizontal="center"/>
      <protection locked="0" hidden="1"/>
    </xf>
    <xf numFmtId="0" fontId="4" fillId="2" borderId="14" xfId="0" applyFont="1" applyFill="1" applyBorder="1" applyAlignment="1" applyProtection="1">
      <alignment horizontal="center"/>
      <protection hidden="1"/>
    </xf>
    <xf numFmtId="0" fontId="4" fillId="2" borderId="15" xfId="0" applyFont="1" applyFill="1" applyBorder="1" applyProtection="1">
      <protection hidden="1"/>
    </xf>
    <xf numFmtId="0" fontId="4" fillId="2" borderId="15" xfId="0" applyFont="1" applyFill="1" applyBorder="1" applyAlignment="1" applyProtection="1">
      <alignment horizontal="center"/>
      <protection locked="0" hidden="1"/>
    </xf>
    <xf numFmtId="0" fontId="4" fillId="2" borderId="15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center" vertical="center"/>
      <protection locked="0" hidden="1"/>
    </xf>
    <xf numFmtId="0" fontId="4" fillId="2" borderId="14" xfId="0" applyFont="1" applyFill="1" applyBorder="1" applyAlignment="1" applyProtection="1">
      <alignment horizontal="center" vertical="center"/>
      <protection hidden="1"/>
    </xf>
    <xf numFmtId="0" fontId="4" fillId="2" borderId="15" xfId="0" applyFont="1" applyFill="1" applyBorder="1" applyAlignment="1" applyProtection="1">
      <alignment horizontal="center" vertical="center"/>
      <protection locked="0" hidden="1"/>
    </xf>
    <xf numFmtId="0" fontId="4" fillId="2" borderId="15" xfId="0" applyFont="1" applyFill="1" applyBorder="1" applyAlignment="1" applyProtection="1">
      <alignment horizontal="center" vertical="center"/>
      <protection hidden="1"/>
    </xf>
    <xf numFmtId="164" fontId="5" fillId="2" borderId="0" xfId="0" applyNumberFormat="1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4" fillId="2" borderId="13" xfId="0" applyFont="1" applyFill="1" applyBorder="1" applyProtection="1">
      <protection locked="0" hidden="1"/>
    </xf>
    <xf numFmtId="164" fontId="4" fillId="2" borderId="13" xfId="0" applyNumberFormat="1" applyFont="1" applyFill="1" applyBorder="1" applyProtection="1">
      <protection locked="0" hidden="1"/>
    </xf>
    <xf numFmtId="2" fontId="4" fillId="2" borderId="13" xfId="0" applyNumberFormat="1" applyFont="1" applyFill="1" applyBorder="1" applyProtection="1">
      <protection hidden="1"/>
    </xf>
    <xf numFmtId="0" fontId="4" fillId="2" borderId="14" xfId="0" applyFont="1" applyFill="1" applyBorder="1" applyProtection="1">
      <protection locked="0" hidden="1"/>
    </xf>
    <xf numFmtId="164" fontId="4" fillId="2" borderId="14" xfId="0" applyNumberFormat="1" applyFont="1" applyFill="1" applyBorder="1" applyProtection="1">
      <protection locked="0" hidden="1"/>
    </xf>
    <xf numFmtId="2" fontId="4" fillId="2" borderId="14" xfId="0" applyNumberFormat="1" applyFont="1" applyFill="1" applyBorder="1" applyProtection="1">
      <protection hidden="1"/>
    </xf>
    <xf numFmtId="0" fontId="4" fillId="2" borderId="15" xfId="0" applyFont="1" applyFill="1" applyBorder="1" applyProtection="1">
      <protection locked="0" hidden="1"/>
    </xf>
    <xf numFmtId="164" fontId="4" fillId="2" borderId="15" xfId="0" applyNumberFormat="1" applyFont="1" applyFill="1" applyBorder="1" applyProtection="1">
      <protection locked="0" hidden="1"/>
    </xf>
    <xf numFmtId="2" fontId="4" fillId="2" borderId="15" xfId="0" applyNumberFormat="1" applyFont="1" applyFill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411480</xdr:colOff>
      <xdr:row>2</xdr:row>
      <xdr:rowOff>236220</xdr:rowOff>
    </xdr:to>
    <xdr:pic>
      <xdr:nvPicPr>
        <xdr:cNvPr id="2" name="Picture 1" descr="C:\Users\Jon\AppData\Local\Temp\ogs_logo.jpg">
          <a:extLst>
            <a:ext uri="{FF2B5EF4-FFF2-40B4-BE49-F238E27FC236}">
              <a16:creationId xmlns:a16="http://schemas.microsoft.com/office/drawing/2014/main" id="{6D6D5DA9-37B9-4A4D-8928-704AD172F5B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3444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0</xdr:colOff>
      <xdr:row>0</xdr:row>
      <xdr:rowOff>0</xdr:rowOff>
    </xdr:from>
    <xdr:ext cx="1234440" cy="1165860"/>
    <xdr:pic>
      <xdr:nvPicPr>
        <xdr:cNvPr id="3" name="Picture 2" descr="C:\Users\Jon\AppData\Local\Temp\ogs_logo.jpg">
          <a:extLst>
            <a:ext uri="{FF2B5EF4-FFF2-40B4-BE49-F238E27FC236}">
              <a16:creationId xmlns:a16="http://schemas.microsoft.com/office/drawing/2014/main" id="{1463F67C-A959-4FD0-A56D-BA9A1767BA6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3444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1</xdr:row>
      <xdr:rowOff>22860</xdr:rowOff>
    </xdr:from>
    <xdr:to>
      <xdr:col>12</xdr:col>
      <xdr:colOff>144780</xdr:colOff>
      <xdr:row>7</xdr:row>
      <xdr:rowOff>30480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3EAD38E-2A7C-4953-B4B5-593799268DC5}"/>
            </a:ext>
          </a:extLst>
        </xdr:cNvPr>
        <xdr:cNvSpPr/>
      </xdr:nvSpPr>
      <xdr:spPr>
        <a:xfrm>
          <a:off x="2057400" y="205740"/>
          <a:ext cx="4792980" cy="11049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000">
              <a:latin typeface="Century Gothic" panose="020B0502020202020204" pitchFamily="34" charset="0"/>
            </a:rPr>
            <a:t>Wellingborough</a:t>
          </a:r>
          <a:r>
            <a:rPr lang="en-GB" sz="2000" baseline="0">
              <a:latin typeface="Century Gothic" panose="020B0502020202020204" pitchFamily="34" charset="0"/>
            </a:rPr>
            <a:t> Old Grammarians</a:t>
          </a:r>
        </a:p>
        <a:p>
          <a:pPr algn="ctr"/>
          <a:r>
            <a:rPr lang="en-GB" sz="2000" baseline="0">
              <a:latin typeface="Century Gothic" panose="020B0502020202020204" pitchFamily="34" charset="0"/>
            </a:rPr>
            <a:t>Under 9's</a:t>
          </a:r>
        </a:p>
        <a:p>
          <a:pPr algn="ctr"/>
          <a:r>
            <a:rPr lang="en-GB" sz="2000" baseline="0">
              <a:latin typeface="Century Gothic" panose="020B0502020202020204" pitchFamily="34" charset="0"/>
            </a:rPr>
            <a:t>Tornadoes</a:t>
          </a:r>
          <a:endParaRPr lang="en-GB" sz="2000"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144780</xdr:colOff>
      <xdr:row>0</xdr:row>
      <xdr:rowOff>83820</xdr:rowOff>
    </xdr:from>
    <xdr:to>
      <xdr:col>2</xdr:col>
      <xdr:colOff>487680</xdr:colOff>
      <xdr:row>7</xdr:row>
      <xdr:rowOff>171448</xdr:rowOff>
    </xdr:to>
    <xdr:pic>
      <xdr:nvPicPr>
        <xdr:cNvPr id="3" name="Picture 2" descr="C:\Users\Jon\AppData\Local\Temp\ogs_logo.jpg">
          <a:extLst>
            <a:ext uri="{FF2B5EF4-FFF2-40B4-BE49-F238E27FC236}">
              <a16:creationId xmlns:a16="http://schemas.microsoft.com/office/drawing/2014/main" id="{E13569EB-D144-4702-B367-E4089534FCE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780" y="83820"/>
          <a:ext cx="1562100" cy="1329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showGridLines="0" workbookViewId="0">
      <selection activeCell="C4" sqref="C4"/>
    </sheetView>
  </sheetViews>
  <sheetFormatPr defaultColWidth="8.85546875" defaultRowHeight="15" x14ac:dyDescent="0.25"/>
  <cols>
    <col min="1" max="1" width="3.140625" style="1" customWidth="1"/>
    <col min="2" max="2" width="8.85546875" style="1"/>
    <col min="3" max="7" width="16.7109375" style="2" customWidth="1"/>
    <col min="8" max="8" width="8" style="18" customWidth="1"/>
    <col min="9" max="9" width="3.140625" style="1" customWidth="1"/>
    <col min="10" max="10" width="8.85546875" style="1"/>
    <col min="11" max="15" width="16.7109375" style="2" customWidth="1"/>
    <col min="16" max="16" width="8" style="18" customWidth="1"/>
    <col min="17" max="17" width="4.7109375" style="13" customWidth="1"/>
    <col min="18" max="18" width="4.85546875" style="13" customWidth="1"/>
    <col min="19" max="21" width="8.85546875" style="1"/>
    <col min="22" max="22" width="14.7109375" style="1" customWidth="1"/>
    <col min="23" max="16384" width="8.85546875" style="1"/>
  </cols>
  <sheetData>
    <row r="1" spans="1:24" x14ac:dyDescent="0.25">
      <c r="A1" s="4"/>
      <c r="I1" s="4"/>
    </row>
    <row r="2" spans="1:24" ht="58.5" x14ac:dyDescent="0.7">
      <c r="C2" s="107" t="s">
        <v>0</v>
      </c>
      <c r="D2" s="107"/>
      <c r="E2" s="107"/>
      <c r="F2" s="107"/>
      <c r="G2" s="107"/>
      <c r="K2" s="108" t="s">
        <v>1</v>
      </c>
      <c r="L2" s="108"/>
      <c r="M2" s="108"/>
      <c r="N2" s="108"/>
      <c r="O2" s="108"/>
      <c r="P2" s="32"/>
      <c r="Q2" s="32"/>
      <c r="W2" s="4"/>
      <c r="X2" s="4"/>
    </row>
    <row r="3" spans="1:24" ht="31.9" customHeight="1" thickBot="1" x14ac:dyDescent="0.3">
      <c r="B3" s="29" t="s">
        <v>2</v>
      </c>
      <c r="C3" s="30">
        <v>42923</v>
      </c>
      <c r="D3" s="31">
        <f>C3+7</f>
        <v>42930</v>
      </c>
      <c r="E3" s="31">
        <f t="shared" ref="E3:G3" si="0">D3+7</f>
        <v>42937</v>
      </c>
      <c r="F3" s="31">
        <f t="shared" si="0"/>
        <v>42944</v>
      </c>
      <c r="G3" s="31">
        <f t="shared" si="0"/>
        <v>42951</v>
      </c>
      <c r="K3" s="1"/>
      <c r="L3" s="1"/>
      <c r="M3" s="1"/>
      <c r="N3" s="1"/>
      <c r="O3" s="1"/>
      <c r="Q3" s="15"/>
    </row>
    <row r="4" spans="1:24" ht="21.6" customHeight="1" thickTop="1" thickBot="1" x14ac:dyDescent="0.3">
      <c r="B4" s="25" t="s">
        <v>3</v>
      </c>
      <c r="C4" s="26"/>
      <c r="D4" s="27"/>
      <c r="E4" s="27"/>
      <c r="F4" s="27"/>
      <c r="G4" s="27"/>
      <c r="J4" s="14"/>
      <c r="K4" s="23"/>
      <c r="L4" s="24"/>
      <c r="M4" s="24"/>
      <c r="N4" s="24"/>
      <c r="O4" s="24"/>
      <c r="Q4" s="15"/>
    </row>
    <row r="5" spans="1:24" ht="21.6" customHeight="1" thickTop="1" thickBot="1" x14ac:dyDescent="0.3">
      <c r="B5" s="25" t="s">
        <v>4</v>
      </c>
      <c r="C5" s="26"/>
      <c r="D5" s="27"/>
      <c r="E5" s="27"/>
      <c r="F5" s="27"/>
      <c r="G5" s="27"/>
      <c r="J5" s="33" t="s">
        <v>2</v>
      </c>
      <c r="K5" s="34">
        <v>42923</v>
      </c>
      <c r="L5" s="35">
        <f>K5+7</f>
        <v>42930</v>
      </c>
      <c r="M5" s="35">
        <f t="shared" ref="M5" si="1">L5+7</f>
        <v>42937</v>
      </c>
      <c r="N5" s="35">
        <f t="shared" ref="N5" si="2">M5+7</f>
        <v>42944</v>
      </c>
      <c r="O5" s="35">
        <f t="shared" ref="O5" si="3">N5+7</f>
        <v>42951</v>
      </c>
      <c r="Q5" s="15"/>
    </row>
    <row r="6" spans="1:24" ht="26.45" customHeight="1" thickTop="1" x14ac:dyDescent="0.25">
      <c r="A6" s="1">
        <v>1</v>
      </c>
      <c r="B6" s="20" t="str">
        <f>IF(Front!B10="","",Front!B10)</f>
        <v>Player1</v>
      </c>
      <c r="C6" s="28"/>
      <c r="D6" s="19"/>
      <c r="E6" s="19"/>
      <c r="F6" s="19"/>
      <c r="G6" s="19"/>
      <c r="I6" s="1">
        <v>1</v>
      </c>
      <c r="J6" s="20" t="str">
        <f>IF(Front!B10="","",Front!B10)</f>
        <v>Player1</v>
      </c>
      <c r="K6" s="28"/>
      <c r="L6" s="19"/>
      <c r="M6" s="19"/>
      <c r="N6" s="19"/>
      <c r="O6" s="19"/>
      <c r="Q6" s="16"/>
    </row>
    <row r="7" spans="1:24" ht="26.45" customHeight="1" x14ac:dyDescent="0.25">
      <c r="A7" s="1">
        <f>IF(B7="","",1+A6)</f>
        <v>2</v>
      </c>
      <c r="B7" s="21" t="str">
        <f>IF(Front!B11="","",Front!B11)</f>
        <v>Player2</v>
      </c>
      <c r="C7" s="22"/>
      <c r="D7" s="17"/>
      <c r="E7" s="17"/>
      <c r="F7" s="17"/>
      <c r="G7" s="17"/>
      <c r="I7" s="1">
        <f>IF(J7="","",1+I6)</f>
        <v>2</v>
      </c>
      <c r="J7" s="20" t="str">
        <f>IF(Front!B11="","",Front!B11)</f>
        <v>Player2</v>
      </c>
      <c r="K7" s="22"/>
      <c r="L7" s="17"/>
      <c r="M7" s="17"/>
      <c r="N7" s="17"/>
      <c r="O7" s="17"/>
      <c r="Q7" s="16"/>
    </row>
    <row r="8" spans="1:24" ht="26.45" customHeight="1" x14ac:dyDescent="0.25">
      <c r="A8" s="1">
        <f t="shared" ref="A8:A25" si="4">IF(B8="","",1+A7)</f>
        <v>3</v>
      </c>
      <c r="B8" s="21" t="str">
        <f>IF(Front!B12="","",Front!B12)</f>
        <v>Player3</v>
      </c>
      <c r="C8" s="22"/>
      <c r="D8" s="17"/>
      <c r="E8" s="17"/>
      <c r="F8" s="17"/>
      <c r="G8" s="17"/>
      <c r="I8" s="1">
        <f t="shared" ref="I8:I25" si="5">IF(J8="","",1+I7)</f>
        <v>3</v>
      </c>
      <c r="J8" s="20" t="str">
        <f>IF(Front!B12="","",Front!B12)</f>
        <v>Player3</v>
      </c>
      <c r="K8" s="22"/>
      <c r="L8" s="17"/>
      <c r="M8" s="17"/>
      <c r="N8" s="17"/>
      <c r="O8" s="17"/>
      <c r="Q8" s="16"/>
    </row>
    <row r="9" spans="1:24" ht="26.45" customHeight="1" x14ac:dyDescent="0.25">
      <c r="A9" s="1">
        <f t="shared" si="4"/>
        <v>4</v>
      </c>
      <c r="B9" s="21" t="str">
        <f>IF(Front!B13="","",Front!B13)</f>
        <v>Player4</v>
      </c>
      <c r="C9" s="22"/>
      <c r="D9" s="17"/>
      <c r="E9" s="17"/>
      <c r="F9" s="17"/>
      <c r="G9" s="17"/>
      <c r="I9" s="1">
        <f t="shared" si="5"/>
        <v>4</v>
      </c>
      <c r="J9" s="20" t="str">
        <f>IF(Front!B13="","",Front!B13)</f>
        <v>Player4</v>
      </c>
      <c r="K9" s="22"/>
      <c r="L9" s="17"/>
      <c r="M9" s="17"/>
      <c r="N9" s="17"/>
      <c r="O9" s="17"/>
      <c r="Q9" s="16"/>
    </row>
    <row r="10" spans="1:24" ht="26.45" customHeight="1" x14ac:dyDescent="0.25">
      <c r="A10" s="1">
        <f t="shared" si="4"/>
        <v>5</v>
      </c>
      <c r="B10" s="21" t="str">
        <f>IF(Front!B14="","",Front!B14)</f>
        <v>Player5</v>
      </c>
      <c r="C10" s="22"/>
      <c r="D10" s="17"/>
      <c r="E10" s="17"/>
      <c r="F10" s="17"/>
      <c r="G10" s="17"/>
      <c r="I10" s="1">
        <f t="shared" si="5"/>
        <v>5</v>
      </c>
      <c r="J10" s="20" t="str">
        <f>IF(Front!B14="","",Front!B14)</f>
        <v>Player5</v>
      </c>
      <c r="K10" s="22"/>
      <c r="L10" s="17"/>
      <c r="M10" s="17"/>
      <c r="N10" s="17"/>
      <c r="O10" s="17"/>
      <c r="Q10" s="16"/>
    </row>
    <row r="11" spans="1:24" ht="26.45" customHeight="1" x14ac:dyDescent="0.25">
      <c r="A11" s="1">
        <f t="shared" si="4"/>
        <v>6</v>
      </c>
      <c r="B11" s="21" t="str">
        <f>IF(Front!B15="","",Front!B15)</f>
        <v>Player6</v>
      </c>
      <c r="C11" s="22"/>
      <c r="D11" s="17"/>
      <c r="E11" s="17"/>
      <c r="F11" s="17"/>
      <c r="G11" s="17"/>
      <c r="I11" s="1">
        <f t="shared" si="5"/>
        <v>6</v>
      </c>
      <c r="J11" s="20" t="str">
        <f>IF(Front!B15="","",Front!B15)</f>
        <v>Player6</v>
      </c>
      <c r="K11" s="22"/>
      <c r="L11" s="17"/>
      <c r="M11" s="17"/>
      <c r="N11" s="17"/>
      <c r="O11" s="17"/>
      <c r="Q11" s="16"/>
    </row>
    <row r="12" spans="1:24" ht="26.45" customHeight="1" x14ac:dyDescent="0.25">
      <c r="A12" s="1">
        <f t="shared" si="4"/>
        <v>7</v>
      </c>
      <c r="B12" s="21" t="str">
        <f>IF(Front!B16="","",Front!B16)</f>
        <v>Player7</v>
      </c>
      <c r="C12" s="22"/>
      <c r="D12" s="17"/>
      <c r="E12" s="17"/>
      <c r="F12" s="17"/>
      <c r="G12" s="17"/>
      <c r="I12" s="1">
        <f t="shared" si="5"/>
        <v>7</v>
      </c>
      <c r="J12" s="20" t="str">
        <f>IF(Front!B16="","",Front!B16)</f>
        <v>Player7</v>
      </c>
      <c r="K12" s="22"/>
      <c r="L12" s="17"/>
      <c r="M12" s="17"/>
      <c r="N12" s="17"/>
      <c r="O12" s="17"/>
      <c r="Q12" s="16"/>
    </row>
    <row r="13" spans="1:24" ht="26.45" customHeight="1" x14ac:dyDescent="0.25">
      <c r="A13" s="1">
        <f t="shared" si="4"/>
        <v>8</v>
      </c>
      <c r="B13" s="21" t="str">
        <f>IF(Front!B17="","",Front!B17)</f>
        <v>Player8</v>
      </c>
      <c r="C13" s="22"/>
      <c r="D13" s="17"/>
      <c r="E13" s="17"/>
      <c r="F13" s="17"/>
      <c r="G13" s="17"/>
      <c r="I13" s="1">
        <f t="shared" si="5"/>
        <v>8</v>
      </c>
      <c r="J13" s="20" t="str">
        <f>IF(Front!B17="","",Front!B17)</f>
        <v>Player8</v>
      </c>
      <c r="K13" s="22"/>
      <c r="L13" s="17"/>
      <c r="M13" s="17"/>
      <c r="N13" s="17"/>
      <c r="O13" s="17"/>
      <c r="Q13" s="16"/>
    </row>
    <row r="14" spans="1:24" ht="26.45" customHeight="1" x14ac:dyDescent="0.25">
      <c r="A14" s="1">
        <f t="shared" si="4"/>
        <v>9</v>
      </c>
      <c r="B14" s="21" t="str">
        <f>IF(Front!B18="","",Front!B18)</f>
        <v>Player9</v>
      </c>
      <c r="C14" s="22"/>
      <c r="D14" s="17"/>
      <c r="E14" s="17"/>
      <c r="F14" s="17"/>
      <c r="G14" s="17"/>
      <c r="I14" s="1">
        <f t="shared" si="5"/>
        <v>9</v>
      </c>
      <c r="J14" s="20" t="str">
        <f>IF(Front!B18="","",Front!B18)</f>
        <v>Player9</v>
      </c>
      <c r="K14" s="22"/>
      <c r="L14" s="17"/>
      <c r="M14" s="17"/>
      <c r="N14" s="17"/>
      <c r="O14" s="17"/>
      <c r="Q14" s="16"/>
    </row>
    <row r="15" spans="1:24" ht="26.45" customHeight="1" x14ac:dyDescent="0.25">
      <c r="A15" s="1">
        <f t="shared" si="4"/>
        <v>10</v>
      </c>
      <c r="B15" s="21" t="str">
        <f>IF(Front!B19="","",Front!B19)</f>
        <v>Player10</v>
      </c>
      <c r="C15" s="22"/>
      <c r="D15" s="17"/>
      <c r="E15" s="17"/>
      <c r="F15" s="17"/>
      <c r="G15" s="17"/>
      <c r="I15" s="1">
        <f t="shared" si="5"/>
        <v>10</v>
      </c>
      <c r="J15" s="20" t="str">
        <f>IF(Front!B19="","",Front!B19)</f>
        <v>Player10</v>
      </c>
      <c r="K15" s="22"/>
      <c r="L15" s="17"/>
      <c r="M15" s="17"/>
      <c r="N15" s="17"/>
      <c r="O15" s="17"/>
      <c r="Q15" s="16"/>
    </row>
    <row r="16" spans="1:24" ht="26.45" customHeight="1" x14ac:dyDescent="0.25">
      <c r="A16" s="1">
        <f t="shared" si="4"/>
        <v>11</v>
      </c>
      <c r="B16" s="21" t="str">
        <f>IF(Front!B20="","",Front!B20)</f>
        <v>Player11</v>
      </c>
      <c r="C16" s="22"/>
      <c r="D16" s="17"/>
      <c r="E16" s="17"/>
      <c r="F16" s="17"/>
      <c r="G16" s="17"/>
      <c r="I16" s="1">
        <f t="shared" si="5"/>
        <v>11</v>
      </c>
      <c r="J16" s="20" t="str">
        <f>IF(Front!B20="","",Front!B20)</f>
        <v>Player11</v>
      </c>
      <c r="K16" s="22"/>
      <c r="L16" s="17"/>
      <c r="M16" s="17"/>
      <c r="N16" s="17"/>
      <c r="O16" s="17"/>
      <c r="Q16" s="16"/>
    </row>
    <row r="17" spans="1:17" ht="26.45" customHeight="1" x14ac:dyDescent="0.25">
      <c r="A17" s="1" t="str">
        <f t="shared" si="4"/>
        <v/>
      </c>
      <c r="B17" s="21" t="str">
        <f>IF(Front!B21="","",Front!B21)</f>
        <v/>
      </c>
      <c r="C17" s="22"/>
      <c r="D17" s="17"/>
      <c r="E17" s="17"/>
      <c r="F17" s="17"/>
      <c r="G17" s="17"/>
      <c r="I17" s="1" t="str">
        <f t="shared" si="5"/>
        <v/>
      </c>
      <c r="J17" s="20" t="str">
        <f>IF(Front!B21="","",Front!B21)</f>
        <v/>
      </c>
      <c r="K17" s="22"/>
      <c r="L17" s="17"/>
      <c r="M17" s="17"/>
      <c r="N17" s="17"/>
      <c r="O17" s="17"/>
      <c r="Q17" s="16"/>
    </row>
    <row r="18" spans="1:17" ht="26.45" customHeight="1" x14ac:dyDescent="0.25">
      <c r="A18" s="1" t="str">
        <f t="shared" si="4"/>
        <v/>
      </c>
      <c r="B18" s="21" t="str">
        <f>IF(Front!B22="","",Front!B22)</f>
        <v/>
      </c>
      <c r="C18" s="22"/>
      <c r="D18" s="17"/>
      <c r="E18" s="17"/>
      <c r="F18" s="17"/>
      <c r="G18" s="17"/>
      <c r="I18" s="1" t="str">
        <f t="shared" si="5"/>
        <v/>
      </c>
      <c r="J18" s="20" t="str">
        <f>IF(Front!B22="","",Front!B22)</f>
        <v/>
      </c>
      <c r="K18" s="22"/>
      <c r="L18" s="17"/>
      <c r="M18" s="17"/>
      <c r="N18" s="17"/>
      <c r="O18" s="17"/>
      <c r="Q18" s="16"/>
    </row>
    <row r="19" spans="1:17" ht="26.45" customHeight="1" x14ac:dyDescent="0.25">
      <c r="A19" s="1" t="str">
        <f t="shared" si="4"/>
        <v/>
      </c>
      <c r="B19" s="21" t="str">
        <f>IF(Front!B23="","",Front!B23)</f>
        <v/>
      </c>
      <c r="C19" s="22"/>
      <c r="D19" s="17"/>
      <c r="E19" s="17"/>
      <c r="F19" s="17"/>
      <c r="G19" s="17"/>
      <c r="I19" s="1" t="str">
        <f t="shared" si="5"/>
        <v/>
      </c>
      <c r="J19" s="20" t="str">
        <f>IF(Front!B23="","",Front!B23)</f>
        <v/>
      </c>
      <c r="K19" s="22"/>
      <c r="L19" s="17"/>
      <c r="M19" s="17"/>
      <c r="N19" s="17"/>
      <c r="O19" s="17"/>
      <c r="Q19" s="16"/>
    </row>
    <row r="20" spans="1:17" ht="26.45" customHeight="1" x14ac:dyDescent="0.25">
      <c r="A20" s="1" t="str">
        <f t="shared" si="4"/>
        <v/>
      </c>
      <c r="B20" s="21" t="str">
        <f>IF(Front!B24="","",Front!B24)</f>
        <v/>
      </c>
      <c r="C20" s="22"/>
      <c r="D20" s="17"/>
      <c r="E20" s="17"/>
      <c r="F20" s="17"/>
      <c r="G20" s="17"/>
      <c r="I20" s="1" t="str">
        <f t="shared" si="5"/>
        <v/>
      </c>
      <c r="J20" s="20" t="str">
        <f>IF(Front!B24="","",Front!B24)</f>
        <v/>
      </c>
      <c r="K20" s="22"/>
      <c r="L20" s="17"/>
      <c r="M20" s="17"/>
      <c r="N20" s="17"/>
      <c r="O20" s="17"/>
      <c r="Q20" s="16"/>
    </row>
    <row r="21" spans="1:17" ht="26.45" customHeight="1" x14ac:dyDescent="0.25">
      <c r="A21" s="1" t="str">
        <f t="shared" si="4"/>
        <v/>
      </c>
      <c r="B21" s="21" t="str">
        <f>IF(Front!B25="","",Front!B25)</f>
        <v/>
      </c>
      <c r="C21" s="22"/>
      <c r="D21" s="17"/>
      <c r="E21" s="17"/>
      <c r="F21" s="17"/>
      <c r="G21" s="17"/>
      <c r="I21" s="1" t="str">
        <f t="shared" si="5"/>
        <v/>
      </c>
      <c r="J21" s="20" t="str">
        <f>IF(Front!B25="","",Front!B25)</f>
        <v/>
      </c>
      <c r="K21" s="22"/>
      <c r="L21" s="17"/>
      <c r="M21" s="17"/>
      <c r="N21" s="17"/>
      <c r="O21" s="17"/>
      <c r="Q21" s="16"/>
    </row>
    <row r="22" spans="1:17" ht="26.45" customHeight="1" x14ac:dyDescent="0.25">
      <c r="A22" s="1" t="str">
        <f t="shared" si="4"/>
        <v/>
      </c>
      <c r="B22" s="21" t="str">
        <f>IF(Front!B26="","",Front!B26)</f>
        <v/>
      </c>
      <c r="C22" s="22"/>
      <c r="D22" s="17"/>
      <c r="E22" s="17"/>
      <c r="F22" s="17"/>
      <c r="G22" s="17"/>
      <c r="I22" s="1" t="str">
        <f t="shared" si="5"/>
        <v/>
      </c>
      <c r="J22" s="20" t="str">
        <f>IF(Front!B26="","",Front!B26)</f>
        <v/>
      </c>
      <c r="K22" s="22"/>
      <c r="L22" s="17"/>
      <c r="M22" s="17"/>
      <c r="N22" s="17"/>
      <c r="O22" s="17"/>
      <c r="Q22" s="16"/>
    </row>
    <row r="23" spans="1:17" ht="26.45" customHeight="1" x14ac:dyDescent="0.25">
      <c r="A23" s="1" t="str">
        <f t="shared" si="4"/>
        <v/>
      </c>
      <c r="B23" s="21" t="str">
        <f>IF(Front!B27="","",Front!B27)</f>
        <v/>
      </c>
      <c r="C23" s="22"/>
      <c r="D23" s="17"/>
      <c r="E23" s="17"/>
      <c r="F23" s="17"/>
      <c r="G23" s="17"/>
      <c r="I23" s="1" t="str">
        <f t="shared" si="5"/>
        <v/>
      </c>
      <c r="J23" s="20" t="str">
        <f>IF(Front!B27="","",Front!B27)</f>
        <v/>
      </c>
      <c r="K23" s="22"/>
      <c r="L23" s="17"/>
      <c r="M23" s="17"/>
      <c r="N23" s="17"/>
      <c r="O23" s="17"/>
      <c r="Q23" s="16"/>
    </row>
    <row r="24" spans="1:17" ht="26.45" customHeight="1" x14ac:dyDescent="0.25">
      <c r="A24" s="1" t="str">
        <f t="shared" si="4"/>
        <v/>
      </c>
      <c r="B24" s="21" t="str">
        <f>IF(Front!B28="","",Front!B28)</f>
        <v/>
      </c>
      <c r="C24" s="22"/>
      <c r="D24" s="17"/>
      <c r="E24" s="17"/>
      <c r="F24" s="17"/>
      <c r="G24" s="17"/>
      <c r="I24" s="1" t="str">
        <f t="shared" si="5"/>
        <v/>
      </c>
      <c r="J24" s="20" t="str">
        <f>IF(Front!B28="","",Front!B28)</f>
        <v/>
      </c>
      <c r="K24" s="22"/>
      <c r="L24" s="17"/>
      <c r="M24" s="17"/>
      <c r="N24" s="17"/>
      <c r="O24" s="17"/>
      <c r="Q24" s="16"/>
    </row>
    <row r="25" spans="1:17" ht="26.45" customHeight="1" x14ac:dyDescent="0.25">
      <c r="A25" s="1" t="str">
        <f t="shared" si="4"/>
        <v/>
      </c>
      <c r="B25" s="21" t="str">
        <f>IF(Front!B29="","",Front!B29)</f>
        <v/>
      </c>
      <c r="C25" s="22"/>
      <c r="D25" s="17"/>
      <c r="E25" s="17"/>
      <c r="F25" s="17"/>
      <c r="G25" s="17"/>
      <c r="I25" s="1" t="str">
        <f t="shared" si="5"/>
        <v/>
      </c>
      <c r="J25" s="20" t="str">
        <f>IF(Front!B29="","",Front!B29)</f>
        <v/>
      </c>
      <c r="K25" s="22"/>
      <c r="L25" s="17"/>
      <c r="M25" s="17"/>
      <c r="N25" s="17"/>
      <c r="O25" s="17"/>
      <c r="Q25" s="16"/>
    </row>
    <row r="26" spans="1:17" ht="26.45" customHeight="1" x14ac:dyDescent="0.25"/>
  </sheetData>
  <sheetProtection sheet="1" selectLockedCells="1"/>
  <mergeCells count="2">
    <mergeCell ref="C2:G2"/>
    <mergeCell ref="K2:O2"/>
  </mergeCells>
  <printOptions verticalCentered="1"/>
  <pageMargins left="0.23622047244094491" right="7.874015748031496E-2" top="0.74803149606299213" bottom="0.74803149606299213" header="0.31496062992125984" footer="0.31496062992125984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Sheet3!$A$5:$A$6</xm:f>
          </x14:formula1>
          <xm:sqref>C6:G25 Q6:Q25 K6:O25</xm:sqref>
        </x14:dataValidation>
        <x14:dataValidation type="list" allowBlank="1" showInputMessage="1" showErrorMessage="1">
          <x14:formula1>
            <xm:f>Sheet3!$A$9:$A$10</xm:f>
          </x14:formula1>
          <xm:sqref>C2:G2 K2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showGridLines="0" workbookViewId="0">
      <selection activeCell="C5" sqref="C5"/>
    </sheetView>
  </sheetViews>
  <sheetFormatPr defaultColWidth="8.85546875" defaultRowHeight="15" x14ac:dyDescent="0.25"/>
  <cols>
    <col min="1" max="2" width="8.85546875" style="1"/>
    <col min="3" max="7" width="4.28515625" style="2" customWidth="1"/>
    <col min="8" max="8" width="4.42578125" style="2" customWidth="1"/>
    <col min="9" max="11" width="5.28515625" style="1" customWidth="1"/>
    <col min="12" max="12" width="8.85546875" style="1"/>
    <col min="13" max="17" width="4.7109375" style="3" customWidth="1"/>
    <col min="18" max="18" width="4.85546875" style="3" customWidth="1"/>
    <col min="19" max="21" width="8.85546875" style="1"/>
    <col min="22" max="22" width="14.7109375" style="1" customWidth="1"/>
    <col min="23" max="16384" width="8.85546875" style="1"/>
  </cols>
  <sheetData>
    <row r="1" spans="1:24" x14ac:dyDescent="0.25">
      <c r="A1" s="4" t="s">
        <v>26</v>
      </c>
    </row>
    <row r="2" spans="1:24" x14ac:dyDescent="0.25">
      <c r="C2" s="112" t="s">
        <v>11</v>
      </c>
      <c r="D2" s="112"/>
      <c r="E2" s="112"/>
      <c r="F2" s="112"/>
      <c r="G2" s="112"/>
      <c r="M2" s="113" t="s">
        <v>12</v>
      </c>
      <c r="N2" s="113"/>
      <c r="O2" s="113"/>
      <c r="P2" s="113"/>
      <c r="Q2" s="113"/>
      <c r="W2" s="4" t="s">
        <v>13</v>
      </c>
      <c r="X2" s="4" t="s">
        <v>14</v>
      </c>
    </row>
    <row r="3" spans="1:24" x14ac:dyDescent="0.25">
      <c r="M3" s="5"/>
      <c r="N3" s="5"/>
      <c r="O3" s="5"/>
      <c r="P3" s="5"/>
      <c r="Q3" s="5"/>
      <c r="V3" s="1" t="s">
        <v>15</v>
      </c>
      <c r="W3" s="1">
        <f>COUNTIF(C6:G6,"&gt;0")</f>
        <v>0</v>
      </c>
      <c r="X3" s="1" t="e">
        <f>SUM(C6:G6)/W3</f>
        <v>#DIV/0!</v>
      </c>
    </row>
    <row r="4" spans="1:24" x14ac:dyDescent="0.25">
      <c r="B4" s="38" t="s">
        <v>16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L4" s="38" t="s">
        <v>16</v>
      </c>
      <c r="M4" s="3">
        <v>1</v>
      </c>
      <c r="N4" s="3">
        <v>2</v>
      </c>
      <c r="O4" s="3">
        <v>3</v>
      </c>
      <c r="P4" s="3">
        <v>4</v>
      </c>
      <c r="Q4" s="3">
        <v>5</v>
      </c>
      <c r="V4" s="1" t="s">
        <v>0</v>
      </c>
      <c r="W4" s="1">
        <f>COUNTIF(M6:Q6,"&gt;0")</f>
        <v>0</v>
      </c>
      <c r="X4" s="1" t="e">
        <f>SUM(M6:Q6)/W4</f>
        <v>#DIV/0!</v>
      </c>
    </row>
    <row r="5" spans="1:24" x14ac:dyDescent="0.25">
      <c r="B5" s="6" t="s">
        <v>2</v>
      </c>
      <c r="C5" s="61">
        <v>1</v>
      </c>
      <c r="D5" s="59">
        <f>C5+7</f>
        <v>8</v>
      </c>
      <c r="E5" s="59">
        <f t="shared" ref="E5:G5" si="0">D5+7</f>
        <v>15</v>
      </c>
      <c r="F5" s="59">
        <f t="shared" si="0"/>
        <v>22</v>
      </c>
      <c r="G5" s="59">
        <f t="shared" si="0"/>
        <v>29</v>
      </c>
      <c r="H5" s="59"/>
      <c r="I5" s="62"/>
      <c r="J5" s="62"/>
      <c r="K5" s="62"/>
      <c r="L5" s="60" t="s">
        <v>2</v>
      </c>
      <c r="M5" s="63">
        <v>3</v>
      </c>
      <c r="N5" s="64">
        <f>M5+7</f>
        <v>10</v>
      </c>
      <c r="O5" s="64">
        <f t="shared" ref="O5:Q5" si="1">N5+7</f>
        <v>17</v>
      </c>
      <c r="P5" s="64">
        <f t="shared" si="1"/>
        <v>24</v>
      </c>
      <c r="Q5" s="64">
        <f t="shared" si="1"/>
        <v>31</v>
      </c>
      <c r="R5" s="7"/>
    </row>
    <row r="6" spans="1:24" x14ac:dyDescent="0.25">
      <c r="B6" s="36" t="s">
        <v>17</v>
      </c>
      <c r="C6" s="14">
        <f>COUNTIF(C7:C28,"Y")</f>
        <v>0</v>
      </c>
      <c r="D6" s="14">
        <f t="shared" ref="D6:G6" si="2">COUNTIF(D7:D28,"Y")</f>
        <v>0</v>
      </c>
      <c r="E6" s="14">
        <f t="shared" si="2"/>
        <v>0</v>
      </c>
      <c r="F6" s="14">
        <f t="shared" si="2"/>
        <v>0</v>
      </c>
      <c r="G6" s="14">
        <f t="shared" si="2"/>
        <v>0</v>
      </c>
      <c r="H6" s="14">
        <f>SUM(C6:G6)</f>
        <v>0</v>
      </c>
      <c r="L6" s="36" t="s">
        <v>17</v>
      </c>
      <c r="M6" s="37">
        <f>COUNTIF(M7:M28,"Y")</f>
        <v>0</v>
      </c>
      <c r="N6" s="37">
        <f t="shared" ref="N6:Q6" si="3">COUNTIF(N7:N28,"Y")</f>
        <v>0</v>
      </c>
      <c r="O6" s="37">
        <f t="shared" si="3"/>
        <v>0</v>
      </c>
      <c r="P6" s="37">
        <f t="shared" si="3"/>
        <v>0</v>
      </c>
      <c r="Q6" s="37">
        <f t="shared" si="3"/>
        <v>0</v>
      </c>
      <c r="R6" s="37">
        <f>SUM(M6:Q6)</f>
        <v>0</v>
      </c>
    </row>
    <row r="7" spans="1:24" x14ac:dyDescent="0.25">
      <c r="A7" s="1">
        <v>1</v>
      </c>
      <c r="B7" s="76" t="str">
        <f>IF(Front!B10="","",Front!B10)</f>
        <v>Player1</v>
      </c>
      <c r="C7" s="82"/>
      <c r="D7" s="82"/>
      <c r="E7" s="82"/>
      <c r="F7" s="82"/>
      <c r="G7" s="82"/>
      <c r="H7" s="83">
        <f>IF(B7="","",COUNTIF(C7:G7,"Y"))</f>
        <v>0</v>
      </c>
      <c r="K7" s="1">
        <v>1</v>
      </c>
      <c r="L7" s="76" t="str">
        <f>IF(Front!B10="","",Front!B10)</f>
        <v>Player1</v>
      </c>
      <c r="M7" s="77"/>
      <c r="N7" s="77"/>
      <c r="O7" s="77"/>
      <c r="P7" s="77"/>
      <c r="Q7" s="77"/>
      <c r="R7" s="78">
        <f>IF(L7="","",COUNTIF(M7:Q7,"Y"))</f>
        <v>0</v>
      </c>
    </row>
    <row r="8" spans="1:24" x14ac:dyDescent="0.25">
      <c r="A8" s="1">
        <f>IF(B8="","",1+A7)</f>
        <v>2</v>
      </c>
      <c r="B8" s="71" t="str">
        <f>IF(Front!B11="","",Front!B11)</f>
        <v>Player2</v>
      </c>
      <c r="C8" s="72"/>
      <c r="D8" s="72"/>
      <c r="E8" s="72"/>
      <c r="F8" s="72"/>
      <c r="G8" s="72"/>
      <c r="H8" s="73">
        <f t="shared" ref="H8:H26" si="4">IF(B8="","",COUNTIF(C8:G8,"Y"))</f>
        <v>0</v>
      </c>
      <c r="K8" s="1">
        <f>IF(L8="","",1+K7)</f>
        <v>2</v>
      </c>
      <c r="L8" s="71" t="str">
        <f>IF(Front!B11="","",Front!B11)</f>
        <v>Player2</v>
      </c>
      <c r="M8" s="74"/>
      <c r="N8" s="74"/>
      <c r="O8" s="74"/>
      <c r="P8" s="74"/>
      <c r="Q8" s="74"/>
      <c r="R8" s="75">
        <f t="shared" ref="R8:R26" si="5">IF(L8="","",COUNTIF(M8:Q8,"Y"))</f>
        <v>0</v>
      </c>
    </row>
    <row r="9" spans="1:24" x14ac:dyDescent="0.25">
      <c r="A9" s="1">
        <f t="shared" ref="A9:A26" si="6">IF(B9="","",1+A8)</f>
        <v>3</v>
      </c>
      <c r="B9" s="71" t="str">
        <f>IF(Front!B12="","",Front!B12)</f>
        <v>Player3</v>
      </c>
      <c r="C9" s="72"/>
      <c r="D9" s="72"/>
      <c r="E9" s="72"/>
      <c r="F9" s="72"/>
      <c r="G9" s="72"/>
      <c r="H9" s="73">
        <f t="shared" si="4"/>
        <v>0</v>
      </c>
      <c r="K9" s="1">
        <f t="shared" ref="K9:K26" si="7">IF(L9="","",1+K8)</f>
        <v>3</v>
      </c>
      <c r="L9" s="71" t="str">
        <f>IF(Front!B12="","",Front!B12)</f>
        <v>Player3</v>
      </c>
      <c r="M9" s="74"/>
      <c r="N9" s="74"/>
      <c r="O9" s="74"/>
      <c r="P9" s="74"/>
      <c r="Q9" s="74"/>
      <c r="R9" s="75">
        <f t="shared" si="5"/>
        <v>0</v>
      </c>
    </row>
    <row r="10" spans="1:24" x14ac:dyDescent="0.25">
      <c r="A10" s="1">
        <f t="shared" si="6"/>
        <v>4</v>
      </c>
      <c r="B10" s="71" t="str">
        <f>IF(Front!B13="","",Front!B13)</f>
        <v>Player4</v>
      </c>
      <c r="C10" s="72"/>
      <c r="D10" s="72"/>
      <c r="E10" s="72"/>
      <c r="F10" s="72"/>
      <c r="G10" s="72"/>
      <c r="H10" s="73">
        <f t="shared" si="4"/>
        <v>0</v>
      </c>
      <c r="K10" s="1">
        <f t="shared" si="7"/>
        <v>4</v>
      </c>
      <c r="L10" s="71" t="str">
        <f>IF(Front!B13="","",Front!B13)</f>
        <v>Player4</v>
      </c>
      <c r="M10" s="74"/>
      <c r="N10" s="74"/>
      <c r="O10" s="74"/>
      <c r="P10" s="74"/>
      <c r="Q10" s="74"/>
      <c r="R10" s="75">
        <f t="shared" si="5"/>
        <v>0</v>
      </c>
    </row>
    <row r="11" spans="1:24" x14ac:dyDescent="0.25">
      <c r="A11" s="1">
        <f t="shared" si="6"/>
        <v>5</v>
      </c>
      <c r="B11" s="71" t="str">
        <f>IF(Front!B14="","",Front!B14)</f>
        <v>Player5</v>
      </c>
      <c r="C11" s="72"/>
      <c r="D11" s="72"/>
      <c r="E11" s="72"/>
      <c r="F11" s="72"/>
      <c r="G11" s="72"/>
      <c r="H11" s="73">
        <f t="shared" si="4"/>
        <v>0</v>
      </c>
      <c r="K11" s="1">
        <f t="shared" si="7"/>
        <v>5</v>
      </c>
      <c r="L11" s="71" t="str">
        <f>IF(Front!B14="","",Front!B14)</f>
        <v>Player5</v>
      </c>
      <c r="M11" s="74"/>
      <c r="N11" s="74"/>
      <c r="O11" s="74"/>
      <c r="P11" s="74"/>
      <c r="Q11" s="74"/>
      <c r="R11" s="75">
        <f t="shared" si="5"/>
        <v>0</v>
      </c>
    </row>
    <row r="12" spans="1:24" x14ac:dyDescent="0.25">
      <c r="A12" s="1">
        <f t="shared" si="6"/>
        <v>6</v>
      </c>
      <c r="B12" s="71" t="str">
        <f>IF(Front!B15="","",Front!B15)</f>
        <v>Player6</v>
      </c>
      <c r="C12" s="72"/>
      <c r="D12" s="72"/>
      <c r="E12" s="72"/>
      <c r="F12" s="72"/>
      <c r="G12" s="72"/>
      <c r="H12" s="73">
        <f t="shared" si="4"/>
        <v>0</v>
      </c>
      <c r="K12" s="1">
        <f t="shared" si="7"/>
        <v>6</v>
      </c>
      <c r="L12" s="71" t="str">
        <f>IF(Front!B15="","",Front!B15)</f>
        <v>Player6</v>
      </c>
      <c r="M12" s="74"/>
      <c r="N12" s="74"/>
      <c r="O12" s="74"/>
      <c r="P12" s="74"/>
      <c r="Q12" s="74"/>
      <c r="R12" s="75">
        <f t="shared" si="5"/>
        <v>0</v>
      </c>
    </row>
    <row r="13" spans="1:24" x14ac:dyDescent="0.25">
      <c r="A13" s="1">
        <f t="shared" si="6"/>
        <v>7</v>
      </c>
      <c r="B13" s="71" t="str">
        <f>IF(Front!B16="","",Front!B16)</f>
        <v>Player7</v>
      </c>
      <c r="C13" s="72"/>
      <c r="D13" s="72"/>
      <c r="E13" s="72"/>
      <c r="F13" s="72"/>
      <c r="G13" s="72"/>
      <c r="H13" s="73">
        <f t="shared" si="4"/>
        <v>0</v>
      </c>
      <c r="K13" s="1">
        <f t="shared" si="7"/>
        <v>7</v>
      </c>
      <c r="L13" s="71" t="str">
        <f>IF(Front!B16="","",Front!B16)</f>
        <v>Player7</v>
      </c>
      <c r="M13" s="74"/>
      <c r="N13" s="74"/>
      <c r="O13" s="74"/>
      <c r="P13" s="74"/>
      <c r="Q13" s="74"/>
      <c r="R13" s="75">
        <f t="shared" si="5"/>
        <v>0</v>
      </c>
    </row>
    <row r="14" spans="1:24" x14ac:dyDescent="0.25">
      <c r="A14" s="1">
        <f t="shared" si="6"/>
        <v>8</v>
      </c>
      <c r="B14" s="71" t="str">
        <f>IF(Front!B17="","",Front!B17)</f>
        <v>Player8</v>
      </c>
      <c r="C14" s="72"/>
      <c r="D14" s="72"/>
      <c r="E14" s="72"/>
      <c r="F14" s="72"/>
      <c r="G14" s="72"/>
      <c r="H14" s="73">
        <f t="shared" si="4"/>
        <v>0</v>
      </c>
      <c r="K14" s="1">
        <f t="shared" si="7"/>
        <v>8</v>
      </c>
      <c r="L14" s="71" t="str">
        <f>IF(Front!B17="","",Front!B17)</f>
        <v>Player8</v>
      </c>
      <c r="M14" s="74"/>
      <c r="N14" s="74"/>
      <c r="O14" s="74"/>
      <c r="P14" s="74"/>
      <c r="Q14" s="74"/>
      <c r="R14" s="75">
        <f t="shared" si="5"/>
        <v>0</v>
      </c>
    </row>
    <row r="15" spans="1:24" x14ac:dyDescent="0.25">
      <c r="A15" s="1">
        <f t="shared" si="6"/>
        <v>9</v>
      </c>
      <c r="B15" s="71" t="str">
        <f>IF(Front!B18="","",Front!B18)</f>
        <v>Player9</v>
      </c>
      <c r="C15" s="72"/>
      <c r="D15" s="72"/>
      <c r="E15" s="72"/>
      <c r="F15" s="72"/>
      <c r="G15" s="72"/>
      <c r="H15" s="73">
        <f t="shared" si="4"/>
        <v>0</v>
      </c>
      <c r="K15" s="1">
        <f t="shared" si="7"/>
        <v>9</v>
      </c>
      <c r="L15" s="71" t="str">
        <f>IF(Front!B18="","",Front!B18)</f>
        <v>Player9</v>
      </c>
      <c r="M15" s="74"/>
      <c r="N15" s="74"/>
      <c r="O15" s="74"/>
      <c r="P15" s="74"/>
      <c r="Q15" s="74"/>
      <c r="R15" s="75">
        <f t="shared" si="5"/>
        <v>0</v>
      </c>
    </row>
    <row r="16" spans="1:24" x14ac:dyDescent="0.25">
      <c r="A16" s="1">
        <f t="shared" si="6"/>
        <v>10</v>
      </c>
      <c r="B16" s="71" t="str">
        <f>IF(Front!B19="","",Front!B19)</f>
        <v>Player10</v>
      </c>
      <c r="C16" s="72"/>
      <c r="D16" s="72"/>
      <c r="E16" s="72"/>
      <c r="F16" s="72"/>
      <c r="G16" s="72"/>
      <c r="H16" s="73">
        <f t="shared" si="4"/>
        <v>0</v>
      </c>
      <c r="K16" s="1">
        <f t="shared" si="7"/>
        <v>10</v>
      </c>
      <c r="L16" s="71" t="str">
        <f>IF(Front!B19="","",Front!B19)</f>
        <v>Player10</v>
      </c>
      <c r="M16" s="74"/>
      <c r="N16" s="74"/>
      <c r="O16" s="74"/>
      <c r="P16" s="74"/>
      <c r="Q16" s="74"/>
      <c r="R16" s="75">
        <f t="shared" si="5"/>
        <v>0</v>
      </c>
    </row>
    <row r="17" spans="1:18" x14ac:dyDescent="0.25">
      <c r="A17" s="1">
        <f t="shared" si="6"/>
        <v>11</v>
      </c>
      <c r="B17" s="71" t="str">
        <f>IF(Front!B20="","",Front!B20)</f>
        <v>Player11</v>
      </c>
      <c r="C17" s="72"/>
      <c r="D17" s="72"/>
      <c r="E17" s="72"/>
      <c r="F17" s="72"/>
      <c r="G17" s="72"/>
      <c r="H17" s="73">
        <f t="shared" si="4"/>
        <v>0</v>
      </c>
      <c r="K17" s="1">
        <f t="shared" si="7"/>
        <v>11</v>
      </c>
      <c r="L17" s="71" t="str">
        <f>IF(Front!B20="","",Front!B20)</f>
        <v>Player11</v>
      </c>
      <c r="M17" s="74"/>
      <c r="N17" s="74"/>
      <c r="O17" s="74"/>
      <c r="P17" s="74"/>
      <c r="Q17" s="74"/>
      <c r="R17" s="75">
        <f t="shared" si="5"/>
        <v>0</v>
      </c>
    </row>
    <row r="18" spans="1:18" x14ac:dyDescent="0.25">
      <c r="A18" s="1" t="str">
        <f t="shared" si="6"/>
        <v/>
      </c>
      <c r="B18" s="71" t="str">
        <f>IF(Front!B21="","",Front!B21)</f>
        <v/>
      </c>
      <c r="C18" s="72"/>
      <c r="D18" s="72"/>
      <c r="E18" s="72"/>
      <c r="F18" s="72"/>
      <c r="G18" s="72"/>
      <c r="H18" s="73" t="str">
        <f t="shared" si="4"/>
        <v/>
      </c>
      <c r="K18" s="1" t="str">
        <f t="shared" si="7"/>
        <v/>
      </c>
      <c r="L18" s="71" t="str">
        <f>IF(Front!B21="","",Front!B21)</f>
        <v/>
      </c>
      <c r="M18" s="74"/>
      <c r="N18" s="74"/>
      <c r="O18" s="74"/>
      <c r="P18" s="74"/>
      <c r="Q18" s="74"/>
      <c r="R18" s="75" t="str">
        <f t="shared" si="5"/>
        <v/>
      </c>
    </row>
    <row r="19" spans="1:18" x14ac:dyDescent="0.25">
      <c r="A19" s="1" t="str">
        <f t="shared" si="6"/>
        <v/>
      </c>
      <c r="B19" s="71" t="str">
        <f>IF(Front!B22="","",Front!B22)</f>
        <v/>
      </c>
      <c r="C19" s="72"/>
      <c r="D19" s="72"/>
      <c r="E19" s="72"/>
      <c r="F19" s="72"/>
      <c r="G19" s="72"/>
      <c r="H19" s="73" t="str">
        <f t="shared" si="4"/>
        <v/>
      </c>
      <c r="K19" s="1" t="str">
        <f t="shared" si="7"/>
        <v/>
      </c>
      <c r="L19" s="71" t="str">
        <f>IF(Front!B22="","",Front!B22)</f>
        <v/>
      </c>
      <c r="M19" s="74"/>
      <c r="N19" s="74"/>
      <c r="O19" s="74"/>
      <c r="P19" s="74"/>
      <c r="Q19" s="74"/>
      <c r="R19" s="75" t="str">
        <f t="shared" si="5"/>
        <v/>
      </c>
    </row>
    <row r="20" spans="1:18" x14ac:dyDescent="0.25">
      <c r="A20" s="1" t="str">
        <f t="shared" si="6"/>
        <v/>
      </c>
      <c r="B20" s="71" t="str">
        <f>IF(Front!B23="","",Front!B23)</f>
        <v/>
      </c>
      <c r="C20" s="72"/>
      <c r="D20" s="72"/>
      <c r="E20" s="72"/>
      <c r="F20" s="72"/>
      <c r="G20" s="72"/>
      <c r="H20" s="73" t="str">
        <f t="shared" si="4"/>
        <v/>
      </c>
      <c r="K20" s="1" t="str">
        <f t="shared" si="7"/>
        <v/>
      </c>
      <c r="L20" s="71" t="str">
        <f>IF(Front!B23="","",Front!B23)</f>
        <v/>
      </c>
      <c r="M20" s="74"/>
      <c r="N20" s="74"/>
      <c r="O20" s="74"/>
      <c r="P20" s="74"/>
      <c r="Q20" s="74"/>
      <c r="R20" s="75" t="str">
        <f t="shared" si="5"/>
        <v/>
      </c>
    </row>
    <row r="21" spans="1:18" x14ac:dyDescent="0.25">
      <c r="A21" s="1" t="str">
        <f t="shared" si="6"/>
        <v/>
      </c>
      <c r="B21" s="71" t="str">
        <f>IF(Front!B24="","",Front!B24)</f>
        <v/>
      </c>
      <c r="C21" s="72"/>
      <c r="D21" s="72"/>
      <c r="E21" s="72"/>
      <c r="F21" s="72"/>
      <c r="G21" s="72"/>
      <c r="H21" s="73" t="str">
        <f t="shared" si="4"/>
        <v/>
      </c>
      <c r="K21" s="1" t="str">
        <f t="shared" si="7"/>
        <v/>
      </c>
      <c r="L21" s="71" t="str">
        <f>IF(Front!B24="","",Front!B24)</f>
        <v/>
      </c>
      <c r="M21" s="74"/>
      <c r="N21" s="74"/>
      <c r="O21" s="74"/>
      <c r="P21" s="74"/>
      <c r="Q21" s="74"/>
      <c r="R21" s="75" t="str">
        <f t="shared" si="5"/>
        <v/>
      </c>
    </row>
    <row r="22" spans="1:18" x14ac:dyDescent="0.25">
      <c r="A22" s="1" t="str">
        <f t="shared" si="6"/>
        <v/>
      </c>
      <c r="B22" s="71" t="str">
        <f>IF(Front!B25="","",Front!B25)</f>
        <v/>
      </c>
      <c r="C22" s="72"/>
      <c r="D22" s="72"/>
      <c r="E22" s="72"/>
      <c r="F22" s="72"/>
      <c r="G22" s="72"/>
      <c r="H22" s="73" t="str">
        <f t="shared" si="4"/>
        <v/>
      </c>
      <c r="K22" s="1" t="str">
        <f t="shared" si="7"/>
        <v/>
      </c>
      <c r="L22" s="71" t="str">
        <f>IF(Front!B25="","",Front!B25)</f>
        <v/>
      </c>
      <c r="M22" s="74"/>
      <c r="N22" s="74"/>
      <c r="O22" s="74"/>
      <c r="P22" s="74"/>
      <c r="Q22" s="74"/>
      <c r="R22" s="75" t="str">
        <f t="shared" si="5"/>
        <v/>
      </c>
    </row>
    <row r="23" spans="1:18" x14ac:dyDescent="0.25">
      <c r="A23" s="1" t="str">
        <f t="shared" si="6"/>
        <v/>
      </c>
      <c r="B23" s="71" t="str">
        <f>IF(Front!B26="","",Front!B26)</f>
        <v/>
      </c>
      <c r="C23" s="72"/>
      <c r="D23" s="72"/>
      <c r="E23" s="72"/>
      <c r="F23" s="72"/>
      <c r="G23" s="72"/>
      <c r="H23" s="73" t="str">
        <f t="shared" si="4"/>
        <v/>
      </c>
      <c r="K23" s="1" t="str">
        <f t="shared" si="7"/>
        <v/>
      </c>
      <c r="L23" s="71" t="str">
        <f>IF(Front!B26="","",Front!B26)</f>
        <v/>
      </c>
      <c r="M23" s="74"/>
      <c r="N23" s="74"/>
      <c r="O23" s="74"/>
      <c r="P23" s="74"/>
      <c r="Q23" s="74"/>
      <c r="R23" s="75" t="str">
        <f t="shared" si="5"/>
        <v/>
      </c>
    </row>
    <row r="24" spans="1:18" x14ac:dyDescent="0.25">
      <c r="A24" s="1" t="str">
        <f t="shared" si="6"/>
        <v/>
      </c>
      <c r="B24" s="71" t="str">
        <f>IF(Front!B27="","",Front!B27)</f>
        <v/>
      </c>
      <c r="C24" s="72"/>
      <c r="D24" s="72"/>
      <c r="E24" s="72"/>
      <c r="F24" s="72"/>
      <c r="G24" s="72"/>
      <c r="H24" s="73" t="str">
        <f t="shared" si="4"/>
        <v/>
      </c>
      <c r="K24" s="1" t="str">
        <f t="shared" si="7"/>
        <v/>
      </c>
      <c r="L24" s="71" t="str">
        <f>IF(Front!B27="","",Front!B27)</f>
        <v/>
      </c>
      <c r="M24" s="74"/>
      <c r="N24" s="74"/>
      <c r="O24" s="74"/>
      <c r="P24" s="74"/>
      <c r="Q24" s="74"/>
      <c r="R24" s="75" t="str">
        <f t="shared" si="5"/>
        <v/>
      </c>
    </row>
    <row r="25" spans="1:18" x14ac:dyDescent="0.25">
      <c r="A25" s="1" t="str">
        <f t="shared" si="6"/>
        <v/>
      </c>
      <c r="B25" s="71" t="str">
        <f>IF(Front!B28="","",Front!B28)</f>
        <v/>
      </c>
      <c r="C25" s="72"/>
      <c r="D25" s="72"/>
      <c r="E25" s="72"/>
      <c r="F25" s="72"/>
      <c r="G25" s="72"/>
      <c r="H25" s="73" t="str">
        <f t="shared" si="4"/>
        <v/>
      </c>
      <c r="K25" s="1" t="str">
        <f t="shared" si="7"/>
        <v/>
      </c>
      <c r="L25" s="71" t="str">
        <f>IF(Front!B28="","",Front!B28)</f>
        <v/>
      </c>
      <c r="M25" s="74"/>
      <c r="N25" s="74"/>
      <c r="O25" s="74"/>
      <c r="P25" s="74"/>
      <c r="Q25" s="74"/>
      <c r="R25" s="75" t="str">
        <f t="shared" si="5"/>
        <v/>
      </c>
    </row>
    <row r="26" spans="1:18" ht="15.75" thickBot="1" x14ac:dyDescent="0.3">
      <c r="A26" s="1" t="str">
        <f t="shared" si="6"/>
        <v/>
      </c>
      <c r="B26" s="79" t="str">
        <f>IF(Front!B29="","",Front!B29)</f>
        <v/>
      </c>
      <c r="C26" s="84"/>
      <c r="D26" s="84"/>
      <c r="E26" s="84"/>
      <c r="F26" s="84"/>
      <c r="G26" s="84"/>
      <c r="H26" s="85" t="str">
        <f t="shared" si="4"/>
        <v/>
      </c>
      <c r="K26" s="1" t="str">
        <f t="shared" si="7"/>
        <v/>
      </c>
      <c r="L26" s="79" t="str">
        <f>IF(Front!B29="","",Front!B29)</f>
        <v/>
      </c>
      <c r="M26" s="80"/>
      <c r="N26" s="80"/>
      <c r="O26" s="80"/>
      <c r="P26" s="80"/>
      <c r="Q26" s="80"/>
      <c r="R26" s="81" t="str">
        <f t="shared" si="5"/>
        <v/>
      </c>
    </row>
  </sheetData>
  <sheetProtection sheet="1" objects="1" scenarios="1" selectLockedCells="1"/>
  <mergeCells count="2">
    <mergeCell ref="C2:G2"/>
    <mergeCell ref="M2:Q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Sheet3!$A$5:$A$6</xm:f>
          </x14:formula1>
          <xm:sqref>M7:Q26 C7:G26</xm:sqref>
        </x14:dataValidation>
        <x14:dataValidation type="list" allowBlank="1" showInputMessage="1" showErrorMessage="1">
          <x14:formula1>
            <xm:f>Sheet3!$A$2:$A$3</xm:f>
          </x14:formula1>
          <xm:sqref>M3:Q3</xm:sqref>
        </x14:dataValidation>
        <x14:dataValidation type="list" allowBlank="1" showInputMessage="1" showErrorMessage="1">
          <x14:formula1>
            <xm:f>Sheet3!$A$1</xm:f>
          </x14:formula1>
          <xm:sqref>C3:G3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showGridLines="0" workbookViewId="0">
      <selection activeCell="C7" sqref="C7"/>
    </sheetView>
  </sheetViews>
  <sheetFormatPr defaultColWidth="8.85546875" defaultRowHeight="15" x14ac:dyDescent="0.25"/>
  <cols>
    <col min="1" max="2" width="8.85546875" style="1"/>
    <col min="3" max="7" width="4.28515625" style="2" customWidth="1"/>
    <col min="8" max="8" width="4.42578125" style="2" customWidth="1"/>
    <col min="9" max="11" width="5.28515625" style="1" customWidth="1"/>
    <col min="12" max="12" width="8.85546875" style="1"/>
    <col min="13" max="17" width="4.7109375" style="3" customWidth="1"/>
    <col min="18" max="18" width="4.85546875" style="3" customWidth="1"/>
    <col min="19" max="21" width="8.85546875" style="1"/>
    <col min="22" max="22" width="14.7109375" style="1" customWidth="1"/>
    <col min="23" max="16384" width="8.85546875" style="1"/>
  </cols>
  <sheetData>
    <row r="1" spans="1:24" x14ac:dyDescent="0.25">
      <c r="A1" s="4" t="s">
        <v>27</v>
      </c>
    </row>
    <row r="2" spans="1:24" x14ac:dyDescent="0.25">
      <c r="C2" s="112" t="s">
        <v>11</v>
      </c>
      <c r="D2" s="112"/>
      <c r="E2" s="112"/>
      <c r="F2" s="112"/>
      <c r="G2" s="112"/>
      <c r="M2" s="113" t="s">
        <v>12</v>
      </c>
      <c r="N2" s="113"/>
      <c r="O2" s="113"/>
      <c r="P2" s="113"/>
      <c r="Q2" s="113"/>
      <c r="W2" s="4" t="s">
        <v>13</v>
      </c>
      <c r="X2" s="4" t="s">
        <v>14</v>
      </c>
    </row>
    <row r="3" spans="1:24" x14ac:dyDescent="0.25">
      <c r="M3" s="5"/>
      <c r="N3" s="5"/>
      <c r="O3" s="5"/>
      <c r="P3" s="5"/>
      <c r="Q3" s="5"/>
      <c r="V3" s="1" t="s">
        <v>15</v>
      </c>
      <c r="W3" s="1">
        <f>COUNTIF(C6:G6,"&gt;0")</f>
        <v>0</v>
      </c>
      <c r="X3" s="1" t="e">
        <f>SUM(C6:G6)/W3</f>
        <v>#DIV/0!</v>
      </c>
    </row>
    <row r="4" spans="1:24" x14ac:dyDescent="0.25">
      <c r="B4" s="38" t="s">
        <v>16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L4" s="38" t="s">
        <v>16</v>
      </c>
      <c r="M4" s="3">
        <v>1</v>
      </c>
      <c r="N4" s="3">
        <v>2</v>
      </c>
      <c r="O4" s="3">
        <v>3</v>
      </c>
      <c r="P4" s="3">
        <v>4</v>
      </c>
      <c r="Q4" s="3">
        <v>5</v>
      </c>
      <c r="V4" s="1" t="s">
        <v>0</v>
      </c>
      <c r="W4" s="1">
        <f>COUNTIF(M6:Q6,"&gt;0")</f>
        <v>0</v>
      </c>
      <c r="X4" s="1" t="e">
        <f>SUM(M6:Q6)/W4</f>
        <v>#DIV/0!</v>
      </c>
    </row>
    <row r="5" spans="1:24" x14ac:dyDescent="0.25">
      <c r="B5" s="6" t="s">
        <v>2</v>
      </c>
      <c r="C5" s="61">
        <v>1</v>
      </c>
      <c r="D5" s="59">
        <f>C5+7</f>
        <v>8</v>
      </c>
      <c r="E5" s="59">
        <f t="shared" ref="E5:G5" si="0">D5+7</f>
        <v>15</v>
      </c>
      <c r="F5" s="59">
        <f t="shared" si="0"/>
        <v>22</v>
      </c>
      <c r="G5" s="59">
        <f t="shared" si="0"/>
        <v>29</v>
      </c>
      <c r="H5" s="59"/>
      <c r="I5" s="62"/>
      <c r="J5" s="62"/>
      <c r="K5" s="62"/>
      <c r="L5" s="60" t="s">
        <v>2</v>
      </c>
      <c r="M5" s="63">
        <v>2</v>
      </c>
      <c r="N5" s="64">
        <f>M5+7</f>
        <v>9</v>
      </c>
      <c r="O5" s="64">
        <f t="shared" ref="O5:Q5" si="1">N5+7</f>
        <v>16</v>
      </c>
      <c r="P5" s="64">
        <f t="shared" si="1"/>
        <v>23</v>
      </c>
      <c r="Q5" s="64">
        <f t="shared" si="1"/>
        <v>30</v>
      </c>
      <c r="R5" s="7"/>
    </row>
    <row r="6" spans="1:24" x14ac:dyDescent="0.25">
      <c r="B6" s="36" t="s">
        <v>17</v>
      </c>
      <c r="C6" s="14">
        <f>COUNTIF(C7:C28,"Y")</f>
        <v>0</v>
      </c>
      <c r="D6" s="14">
        <f t="shared" ref="D6:G6" si="2">COUNTIF(D7:D28,"Y")</f>
        <v>0</v>
      </c>
      <c r="E6" s="14">
        <f t="shared" si="2"/>
        <v>0</v>
      </c>
      <c r="F6" s="14">
        <f t="shared" si="2"/>
        <v>0</v>
      </c>
      <c r="G6" s="14">
        <f t="shared" si="2"/>
        <v>0</v>
      </c>
      <c r="H6" s="14">
        <f>SUM(C6:G6)</f>
        <v>0</v>
      </c>
      <c r="L6" s="36" t="s">
        <v>17</v>
      </c>
      <c r="M6" s="37">
        <f>COUNTIF(M7:M28,"Y")</f>
        <v>0</v>
      </c>
      <c r="N6" s="37">
        <f t="shared" ref="N6:Q6" si="3">COUNTIF(N7:N28,"Y")</f>
        <v>0</v>
      </c>
      <c r="O6" s="37">
        <f t="shared" si="3"/>
        <v>0</v>
      </c>
      <c r="P6" s="37">
        <f t="shared" si="3"/>
        <v>0</v>
      </c>
      <c r="Q6" s="37">
        <f t="shared" si="3"/>
        <v>0</v>
      </c>
      <c r="R6" s="37">
        <f>SUM(M6:Q6)</f>
        <v>0</v>
      </c>
    </row>
    <row r="7" spans="1:24" x14ac:dyDescent="0.25">
      <c r="A7" s="1">
        <v>1</v>
      </c>
      <c r="B7" s="76" t="str">
        <f>IF(Front!B10="","",Front!B10)</f>
        <v>Player1</v>
      </c>
      <c r="C7" s="82"/>
      <c r="D7" s="82"/>
      <c r="E7" s="82"/>
      <c r="F7" s="82"/>
      <c r="G7" s="82"/>
      <c r="H7" s="83">
        <f>IF(B7="","",COUNTIF(C7:G7,"Y"))</f>
        <v>0</v>
      </c>
      <c r="K7" s="1">
        <v>1</v>
      </c>
      <c r="L7" s="76" t="str">
        <f>IF(Front!B10="","",Front!B10)</f>
        <v>Player1</v>
      </c>
      <c r="M7" s="77"/>
      <c r="N7" s="77"/>
      <c r="O7" s="77"/>
      <c r="P7" s="77"/>
      <c r="Q7" s="77"/>
      <c r="R7" s="78">
        <f>IF(L7="","",COUNTIF(M7:Q7,"Y"))</f>
        <v>0</v>
      </c>
    </row>
    <row r="8" spans="1:24" x14ac:dyDescent="0.25">
      <c r="A8" s="1">
        <f>IF(B8="","",1+A7)</f>
        <v>2</v>
      </c>
      <c r="B8" s="71" t="str">
        <f>IF(Front!B11="","",Front!B11)</f>
        <v>Player2</v>
      </c>
      <c r="C8" s="72"/>
      <c r="D8" s="72"/>
      <c r="E8" s="72"/>
      <c r="F8" s="72"/>
      <c r="G8" s="72"/>
      <c r="H8" s="73">
        <f t="shared" ref="H8:H26" si="4">IF(B8="","",COUNTIF(C8:G8,"Y"))</f>
        <v>0</v>
      </c>
      <c r="K8" s="1">
        <f>IF(L8="","",1+K7)</f>
        <v>2</v>
      </c>
      <c r="L8" s="71" t="str">
        <f>IF(Front!B11="","",Front!B11)</f>
        <v>Player2</v>
      </c>
      <c r="M8" s="74"/>
      <c r="N8" s="74"/>
      <c r="O8" s="74"/>
      <c r="P8" s="74"/>
      <c r="Q8" s="74"/>
      <c r="R8" s="75">
        <f t="shared" ref="R8:R26" si="5">IF(L8="","",COUNTIF(M8:Q8,"Y"))</f>
        <v>0</v>
      </c>
    </row>
    <row r="9" spans="1:24" x14ac:dyDescent="0.25">
      <c r="A9" s="1">
        <f t="shared" ref="A9:A26" si="6">IF(B9="","",1+A8)</f>
        <v>3</v>
      </c>
      <c r="B9" s="71" t="str">
        <f>IF(Front!B12="","",Front!B12)</f>
        <v>Player3</v>
      </c>
      <c r="C9" s="72"/>
      <c r="D9" s="72"/>
      <c r="E9" s="72"/>
      <c r="F9" s="72"/>
      <c r="G9" s="72"/>
      <c r="H9" s="73">
        <f t="shared" si="4"/>
        <v>0</v>
      </c>
      <c r="K9" s="1">
        <f t="shared" ref="K9:K26" si="7">IF(L9="","",1+K8)</f>
        <v>3</v>
      </c>
      <c r="L9" s="71" t="str">
        <f>IF(Front!B12="","",Front!B12)</f>
        <v>Player3</v>
      </c>
      <c r="M9" s="74"/>
      <c r="N9" s="74"/>
      <c r="O9" s="74"/>
      <c r="P9" s="74"/>
      <c r="Q9" s="74"/>
      <c r="R9" s="75">
        <f t="shared" si="5"/>
        <v>0</v>
      </c>
    </row>
    <row r="10" spans="1:24" x14ac:dyDescent="0.25">
      <c r="A10" s="1">
        <f t="shared" si="6"/>
        <v>4</v>
      </c>
      <c r="B10" s="71" t="str">
        <f>IF(Front!B13="","",Front!B13)</f>
        <v>Player4</v>
      </c>
      <c r="C10" s="72"/>
      <c r="D10" s="72"/>
      <c r="E10" s="72"/>
      <c r="F10" s="72"/>
      <c r="G10" s="72"/>
      <c r="H10" s="73">
        <f t="shared" si="4"/>
        <v>0</v>
      </c>
      <c r="K10" s="1">
        <f t="shared" si="7"/>
        <v>4</v>
      </c>
      <c r="L10" s="71" t="str">
        <f>IF(Front!B13="","",Front!B13)</f>
        <v>Player4</v>
      </c>
      <c r="M10" s="74"/>
      <c r="N10" s="74"/>
      <c r="O10" s="74"/>
      <c r="P10" s="74"/>
      <c r="Q10" s="74"/>
      <c r="R10" s="75">
        <f t="shared" si="5"/>
        <v>0</v>
      </c>
    </row>
    <row r="11" spans="1:24" x14ac:dyDescent="0.25">
      <c r="A11" s="1">
        <f t="shared" si="6"/>
        <v>5</v>
      </c>
      <c r="B11" s="71" t="str">
        <f>IF(Front!B14="","",Front!B14)</f>
        <v>Player5</v>
      </c>
      <c r="C11" s="72"/>
      <c r="D11" s="72"/>
      <c r="E11" s="72"/>
      <c r="F11" s="72"/>
      <c r="G11" s="72"/>
      <c r="H11" s="73">
        <f t="shared" si="4"/>
        <v>0</v>
      </c>
      <c r="K11" s="1">
        <f t="shared" si="7"/>
        <v>5</v>
      </c>
      <c r="L11" s="71" t="str">
        <f>IF(Front!B14="","",Front!B14)</f>
        <v>Player5</v>
      </c>
      <c r="M11" s="74"/>
      <c r="N11" s="74"/>
      <c r="O11" s="74"/>
      <c r="P11" s="74"/>
      <c r="Q11" s="74"/>
      <c r="R11" s="75">
        <f t="shared" si="5"/>
        <v>0</v>
      </c>
    </row>
    <row r="12" spans="1:24" x14ac:dyDescent="0.25">
      <c r="A12" s="1">
        <f t="shared" si="6"/>
        <v>6</v>
      </c>
      <c r="B12" s="71" t="str">
        <f>IF(Front!B15="","",Front!B15)</f>
        <v>Player6</v>
      </c>
      <c r="C12" s="72"/>
      <c r="D12" s="72"/>
      <c r="E12" s="72"/>
      <c r="F12" s="72"/>
      <c r="G12" s="72"/>
      <c r="H12" s="73">
        <f t="shared" si="4"/>
        <v>0</v>
      </c>
      <c r="K12" s="1">
        <f t="shared" si="7"/>
        <v>6</v>
      </c>
      <c r="L12" s="71" t="str">
        <f>IF(Front!B15="","",Front!B15)</f>
        <v>Player6</v>
      </c>
      <c r="M12" s="74"/>
      <c r="N12" s="74"/>
      <c r="O12" s="74"/>
      <c r="P12" s="74"/>
      <c r="Q12" s="74"/>
      <c r="R12" s="75">
        <f t="shared" si="5"/>
        <v>0</v>
      </c>
    </row>
    <row r="13" spans="1:24" x14ac:dyDescent="0.25">
      <c r="A13" s="1">
        <f t="shared" si="6"/>
        <v>7</v>
      </c>
      <c r="B13" s="71" t="str">
        <f>IF(Front!B16="","",Front!B16)</f>
        <v>Player7</v>
      </c>
      <c r="C13" s="72"/>
      <c r="D13" s="72"/>
      <c r="E13" s="72"/>
      <c r="F13" s="72"/>
      <c r="G13" s="72"/>
      <c r="H13" s="73">
        <f t="shared" si="4"/>
        <v>0</v>
      </c>
      <c r="K13" s="1">
        <f t="shared" si="7"/>
        <v>7</v>
      </c>
      <c r="L13" s="71" t="str">
        <f>IF(Front!B16="","",Front!B16)</f>
        <v>Player7</v>
      </c>
      <c r="M13" s="74"/>
      <c r="N13" s="74"/>
      <c r="O13" s="74"/>
      <c r="P13" s="74"/>
      <c r="Q13" s="74"/>
      <c r="R13" s="75">
        <f t="shared" si="5"/>
        <v>0</v>
      </c>
    </row>
    <row r="14" spans="1:24" x14ac:dyDescent="0.25">
      <c r="A14" s="1">
        <f t="shared" si="6"/>
        <v>8</v>
      </c>
      <c r="B14" s="71" t="str">
        <f>IF(Front!B17="","",Front!B17)</f>
        <v>Player8</v>
      </c>
      <c r="C14" s="72"/>
      <c r="D14" s="72"/>
      <c r="E14" s="72"/>
      <c r="F14" s="72"/>
      <c r="G14" s="72"/>
      <c r="H14" s="73">
        <f t="shared" si="4"/>
        <v>0</v>
      </c>
      <c r="K14" s="1">
        <f t="shared" si="7"/>
        <v>8</v>
      </c>
      <c r="L14" s="71" t="str">
        <f>IF(Front!B17="","",Front!B17)</f>
        <v>Player8</v>
      </c>
      <c r="M14" s="74"/>
      <c r="N14" s="74"/>
      <c r="O14" s="74"/>
      <c r="P14" s="74"/>
      <c r="Q14" s="74"/>
      <c r="R14" s="75">
        <f t="shared" si="5"/>
        <v>0</v>
      </c>
    </row>
    <row r="15" spans="1:24" x14ac:dyDescent="0.25">
      <c r="A15" s="1">
        <f t="shared" si="6"/>
        <v>9</v>
      </c>
      <c r="B15" s="71" t="str">
        <f>IF(Front!B18="","",Front!B18)</f>
        <v>Player9</v>
      </c>
      <c r="C15" s="72"/>
      <c r="D15" s="72"/>
      <c r="E15" s="72"/>
      <c r="F15" s="72"/>
      <c r="G15" s="72"/>
      <c r="H15" s="73">
        <f t="shared" si="4"/>
        <v>0</v>
      </c>
      <c r="K15" s="1">
        <f t="shared" si="7"/>
        <v>9</v>
      </c>
      <c r="L15" s="71" t="str">
        <f>IF(Front!B18="","",Front!B18)</f>
        <v>Player9</v>
      </c>
      <c r="M15" s="74"/>
      <c r="N15" s="74"/>
      <c r="O15" s="74"/>
      <c r="P15" s="74"/>
      <c r="Q15" s="74"/>
      <c r="R15" s="75">
        <f t="shared" si="5"/>
        <v>0</v>
      </c>
    </row>
    <row r="16" spans="1:24" x14ac:dyDescent="0.25">
      <c r="A16" s="1">
        <f t="shared" si="6"/>
        <v>10</v>
      </c>
      <c r="B16" s="71" t="str">
        <f>IF(Front!B19="","",Front!B19)</f>
        <v>Player10</v>
      </c>
      <c r="C16" s="72"/>
      <c r="D16" s="72"/>
      <c r="E16" s="72"/>
      <c r="F16" s="72"/>
      <c r="G16" s="72"/>
      <c r="H16" s="73">
        <f t="shared" si="4"/>
        <v>0</v>
      </c>
      <c r="K16" s="1">
        <f t="shared" si="7"/>
        <v>10</v>
      </c>
      <c r="L16" s="71" t="str">
        <f>IF(Front!B19="","",Front!B19)</f>
        <v>Player10</v>
      </c>
      <c r="M16" s="74"/>
      <c r="N16" s="74"/>
      <c r="O16" s="74"/>
      <c r="P16" s="74"/>
      <c r="Q16" s="74"/>
      <c r="R16" s="75">
        <f t="shared" si="5"/>
        <v>0</v>
      </c>
    </row>
    <row r="17" spans="1:18" x14ac:dyDescent="0.25">
      <c r="A17" s="1">
        <f t="shared" si="6"/>
        <v>11</v>
      </c>
      <c r="B17" s="71" t="str">
        <f>IF(Front!B20="","",Front!B20)</f>
        <v>Player11</v>
      </c>
      <c r="C17" s="72"/>
      <c r="D17" s="72"/>
      <c r="E17" s="72"/>
      <c r="F17" s="72"/>
      <c r="G17" s="72"/>
      <c r="H17" s="73">
        <f t="shared" si="4"/>
        <v>0</v>
      </c>
      <c r="K17" s="1">
        <f t="shared" si="7"/>
        <v>11</v>
      </c>
      <c r="L17" s="71" t="str">
        <f>IF(Front!B20="","",Front!B20)</f>
        <v>Player11</v>
      </c>
      <c r="M17" s="74"/>
      <c r="N17" s="74"/>
      <c r="O17" s="74"/>
      <c r="P17" s="74"/>
      <c r="Q17" s="74"/>
      <c r="R17" s="75">
        <f t="shared" si="5"/>
        <v>0</v>
      </c>
    </row>
    <row r="18" spans="1:18" x14ac:dyDescent="0.25">
      <c r="A18" s="1" t="str">
        <f t="shared" si="6"/>
        <v/>
      </c>
      <c r="B18" s="71" t="str">
        <f>IF(Front!B21="","",Front!B21)</f>
        <v/>
      </c>
      <c r="C18" s="72"/>
      <c r="D18" s="72"/>
      <c r="E18" s="72"/>
      <c r="F18" s="72"/>
      <c r="G18" s="72"/>
      <c r="H18" s="73" t="str">
        <f t="shared" si="4"/>
        <v/>
      </c>
      <c r="K18" s="1" t="str">
        <f t="shared" si="7"/>
        <v/>
      </c>
      <c r="L18" s="71" t="str">
        <f>IF(Front!B21="","",Front!B21)</f>
        <v/>
      </c>
      <c r="M18" s="74"/>
      <c r="N18" s="74"/>
      <c r="O18" s="74"/>
      <c r="P18" s="74"/>
      <c r="Q18" s="74"/>
      <c r="R18" s="75" t="str">
        <f t="shared" si="5"/>
        <v/>
      </c>
    </row>
    <row r="19" spans="1:18" x14ac:dyDescent="0.25">
      <c r="A19" s="1" t="str">
        <f t="shared" si="6"/>
        <v/>
      </c>
      <c r="B19" s="71" t="str">
        <f>IF(Front!B22="","",Front!B22)</f>
        <v/>
      </c>
      <c r="C19" s="72"/>
      <c r="D19" s="72"/>
      <c r="E19" s="72"/>
      <c r="F19" s="72"/>
      <c r="G19" s="72"/>
      <c r="H19" s="73" t="str">
        <f t="shared" si="4"/>
        <v/>
      </c>
      <c r="K19" s="1" t="str">
        <f t="shared" si="7"/>
        <v/>
      </c>
      <c r="L19" s="71" t="str">
        <f>IF(Front!B22="","",Front!B22)</f>
        <v/>
      </c>
      <c r="M19" s="74"/>
      <c r="N19" s="74"/>
      <c r="O19" s="74"/>
      <c r="P19" s="74"/>
      <c r="Q19" s="74"/>
      <c r="R19" s="75" t="str">
        <f t="shared" si="5"/>
        <v/>
      </c>
    </row>
    <row r="20" spans="1:18" x14ac:dyDescent="0.25">
      <c r="A20" s="1" t="str">
        <f t="shared" si="6"/>
        <v/>
      </c>
      <c r="B20" s="71" t="str">
        <f>IF(Front!B23="","",Front!B23)</f>
        <v/>
      </c>
      <c r="C20" s="72"/>
      <c r="D20" s="72"/>
      <c r="E20" s="72"/>
      <c r="F20" s="72"/>
      <c r="G20" s="72"/>
      <c r="H20" s="73" t="str">
        <f t="shared" si="4"/>
        <v/>
      </c>
      <c r="K20" s="1" t="str">
        <f t="shared" si="7"/>
        <v/>
      </c>
      <c r="L20" s="71" t="str">
        <f>IF(Front!B23="","",Front!B23)</f>
        <v/>
      </c>
      <c r="M20" s="74"/>
      <c r="N20" s="74"/>
      <c r="O20" s="74"/>
      <c r="P20" s="74"/>
      <c r="Q20" s="74"/>
      <c r="R20" s="75" t="str">
        <f t="shared" si="5"/>
        <v/>
      </c>
    </row>
    <row r="21" spans="1:18" x14ac:dyDescent="0.25">
      <c r="A21" s="1" t="str">
        <f t="shared" si="6"/>
        <v/>
      </c>
      <c r="B21" s="71" t="str">
        <f>IF(Front!B24="","",Front!B24)</f>
        <v/>
      </c>
      <c r="C21" s="72"/>
      <c r="D21" s="72"/>
      <c r="E21" s="72"/>
      <c r="F21" s="72"/>
      <c r="G21" s="72"/>
      <c r="H21" s="73" t="str">
        <f t="shared" si="4"/>
        <v/>
      </c>
      <c r="K21" s="1" t="str">
        <f t="shared" si="7"/>
        <v/>
      </c>
      <c r="L21" s="71" t="str">
        <f>IF(Front!B24="","",Front!B24)</f>
        <v/>
      </c>
      <c r="M21" s="74"/>
      <c r="N21" s="74"/>
      <c r="O21" s="74"/>
      <c r="P21" s="74"/>
      <c r="Q21" s="74"/>
      <c r="R21" s="75" t="str">
        <f t="shared" si="5"/>
        <v/>
      </c>
    </row>
    <row r="22" spans="1:18" x14ac:dyDescent="0.25">
      <c r="A22" s="1" t="str">
        <f t="shared" si="6"/>
        <v/>
      </c>
      <c r="B22" s="71" t="str">
        <f>IF(Front!B25="","",Front!B25)</f>
        <v/>
      </c>
      <c r="C22" s="72"/>
      <c r="D22" s="72"/>
      <c r="E22" s="72"/>
      <c r="F22" s="72"/>
      <c r="G22" s="72"/>
      <c r="H22" s="73" t="str">
        <f t="shared" si="4"/>
        <v/>
      </c>
      <c r="K22" s="1" t="str">
        <f t="shared" si="7"/>
        <v/>
      </c>
      <c r="L22" s="71" t="str">
        <f>IF(Front!B25="","",Front!B25)</f>
        <v/>
      </c>
      <c r="M22" s="74"/>
      <c r="N22" s="74"/>
      <c r="O22" s="74"/>
      <c r="P22" s="74"/>
      <c r="Q22" s="74"/>
      <c r="R22" s="75" t="str">
        <f t="shared" si="5"/>
        <v/>
      </c>
    </row>
    <row r="23" spans="1:18" x14ac:dyDescent="0.25">
      <c r="A23" s="1" t="str">
        <f t="shared" si="6"/>
        <v/>
      </c>
      <c r="B23" s="71" t="str">
        <f>IF(Front!B26="","",Front!B26)</f>
        <v/>
      </c>
      <c r="C23" s="72"/>
      <c r="D23" s="72"/>
      <c r="E23" s="72"/>
      <c r="F23" s="72"/>
      <c r="G23" s="72"/>
      <c r="H23" s="73" t="str">
        <f t="shared" si="4"/>
        <v/>
      </c>
      <c r="K23" s="1" t="str">
        <f t="shared" si="7"/>
        <v/>
      </c>
      <c r="L23" s="71" t="str">
        <f>IF(Front!B26="","",Front!B26)</f>
        <v/>
      </c>
      <c r="M23" s="74"/>
      <c r="N23" s="74"/>
      <c r="O23" s="74"/>
      <c r="P23" s="74"/>
      <c r="Q23" s="74"/>
      <c r="R23" s="75" t="str">
        <f t="shared" si="5"/>
        <v/>
      </c>
    </row>
    <row r="24" spans="1:18" x14ac:dyDescent="0.25">
      <c r="A24" s="1" t="str">
        <f t="shared" si="6"/>
        <v/>
      </c>
      <c r="B24" s="71" t="str">
        <f>IF(Front!B27="","",Front!B27)</f>
        <v/>
      </c>
      <c r="C24" s="72"/>
      <c r="D24" s="72"/>
      <c r="E24" s="72"/>
      <c r="F24" s="72"/>
      <c r="G24" s="72"/>
      <c r="H24" s="73" t="str">
        <f t="shared" si="4"/>
        <v/>
      </c>
      <c r="K24" s="1" t="str">
        <f t="shared" si="7"/>
        <v/>
      </c>
      <c r="L24" s="71" t="str">
        <f>IF(Front!B27="","",Front!B27)</f>
        <v/>
      </c>
      <c r="M24" s="74"/>
      <c r="N24" s="74"/>
      <c r="O24" s="74"/>
      <c r="P24" s="74"/>
      <c r="Q24" s="74"/>
      <c r="R24" s="75" t="str">
        <f t="shared" si="5"/>
        <v/>
      </c>
    </row>
    <row r="25" spans="1:18" x14ac:dyDescent="0.25">
      <c r="A25" s="1" t="str">
        <f t="shared" si="6"/>
        <v/>
      </c>
      <c r="B25" s="71" t="str">
        <f>IF(Front!B28="","",Front!B28)</f>
        <v/>
      </c>
      <c r="C25" s="72"/>
      <c r="D25" s="72"/>
      <c r="E25" s="72"/>
      <c r="F25" s="72"/>
      <c r="G25" s="72"/>
      <c r="H25" s="73" t="str">
        <f t="shared" si="4"/>
        <v/>
      </c>
      <c r="K25" s="1" t="str">
        <f t="shared" si="7"/>
        <v/>
      </c>
      <c r="L25" s="71" t="str">
        <f>IF(Front!B28="","",Front!B28)</f>
        <v/>
      </c>
      <c r="M25" s="74"/>
      <c r="N25" s="74"/>
      <c r="O25" s="74"/>
      <c r="P25" s="74"/>
      <c r="Q25" s="74"/>
      <c r="R25" s="75" t="str">
        <f t="shared" si="5"/>
        <v/>
      </c>
    </row>
    <row r="26" spans="1:18" ht="15.75" thickBot="1" x14ac:dyDescent="0.3">
      <c r="A26" s="1" t="str">
        <f t="shared" si="6"/>
        <v/>
      </c>
      <c r="B26" s="79" t="str">
        <f>IF(Front!B29="","",Front!B29)</f>
        <v/>
      </c>
      <c r="C26" s="84"/>
      <c r="D26" s="84"/>
      <c r="E26" s="84"/>
      <c r="F26" s="84"/>
      <c r="G26" s="84"/>
      <c r="H26" s="85" t="str">
        <f t="shared" si="4"/>
        <v/>
      </c>
      <c r="K26" s="1" t="str">
        <f t="shared" si="7"/>
        <v/>
      </c>
      <c r="L26" s="79" t="str">
        <f>IF(Front!B29="","",Front!B29)</f>
        <v/>
      </c>
      <c r="M26" s="80"/>
      <c r="N26" s="80"/>
      <c r="O26" s="80"/>
      <c r="P26" s="80"/>
      <c r="Q26" s="80"/>
      <c r="R26" s="81" t="str">
        <f t="shared" si="5"/>
        <v/>
      </c>
    </row>
  </sheetData>
  <sheetProtection sheet="1" objects="1" scenarios="1" selectLockedCells="1"/>
  <mergeCells count="2">
    <mergeCell ref="C2:G2"/>
    <mergeCell ref="M2:Q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Sheet3!$A$1</xm:f>
          </x14:formula1>
          <xm:sqref>C3:G3</xm:sqref>
        </x14:dataValidation>
        <x14:dataValidation type="list" allowBlank="1" showInputMessage="1" showErrorMessage="1">
          <x14:formula1>
            <xm:f>Sheet3!$A$2:$A$3</xm:f>
          </x14:formula1>
          <xm:sqref>M3:Q3</xm:sqref>
        </x14:dataValidation>
        <x14:dataValidation type="list" allowBlank="1" showInputMessage="1" showErrorMessage="1">
          <x14:formula1>
            <xm:f>Sheet3!$A$5:$A$6</xm:f>
          </x14:formula1>
          <xm:sqref>M7:Q26 C7:G26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showGridLines="0" workbookViewId="0">
      <selection activeCell="C7" sqref="C7"/>
    </sheetView>
  </sheetViews>
  <sheetFormatPr defaultColWidth="8.85546875" defaultRowHeight="15" x14ac:dyDescent="0.25"/>
  <cols>
    <col min="1" max="2" width="8.85546875" style="1"/>
    <col min="3" max="7" width="4.28515625" style="2" customWidth="1"/>
    <col min="8" max="8" width="4.42578125" style="2" customWidth="1"/>
    <col min="9" max="11" width="5.28515625" style="1" customWidth="1"/>
    <col min="12" max="12" width="8.85546875" style="1"/>
    <col min="13" max="17" width="4.7109375" style="3" customWidth="1"/>
    <col min="18" max="18" width="4.85546875" style="3" customWidth="1"/>
    <col min="19" max="21" width="8.85546875" style="1"/>
    <col min="22" max="22" width="14.7109375" style="1" customWidth="1"/>
    <col min="23" max="16384" width="8.85546875" style="1"/>
  </cols>
  <sheetData>
    <row r="1" spans="1:24" x14ac:dyDescent="0.25">
      <c r="A1" s="4" t="s">
        <v>28</v>
      </c>
    </row>
    <row r="2" spans="1:24" x14ac:dyDescent="0.25">
      <c r="C2" s="112" t="s">
        <v>11</v>
      </c>
      <c r="D2" s="112"/>
      <c r="E2" s="112"/>
      <c r="F2" s="112"/>
      <c r="G2" s="112"/>
      <c r="M2" s="113" t="s">
        <v>12</v>
      </c>
      <c r="N2" s="113"/>
      <c r="O2" s="113"/>
      <c r="P2" s="113"/>
      <c r="Q2" s="113"/>
      <c r="W2" s="4" t="s">
        <v>13</v>
      </c>
      <c r="X2" s="4" t="s">
        <v>14</v>
      </c>
    </row>
    <row r="3" spans="1:24" x14ac:dyDescent="0.25">
      <c r="M3" s="5"/>
      <c r="N3" s="5"/>
      <c r="O3" s="5"/>
      <c r="P3" s="5"/>
      <c r="Q3" s="5"/>
      <c r="V3" s="1" t="s">
        <v>15</v>
      </c>
      <c r="W3" s="1">
        <f>COUNTIF(C6:G6,"&gt;0")</f>
        <v>0</v>
      </c>
      <c r="X3" s="1" t="e">
        <f>SUM(C6:G6)/W3</f>
        <v>#DIV/0!</v>
      </c>
    </row>
    <row r="4" spans="1:24" x14ac:dyDescent="0.25">
      <c r="B4" s="38" t="s">
        <v>16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L4" s="38" t="s">
        <v>16</v>
      </c>
      <c r="M4" s="3">
        <v>1</v>
      </c>
      <c r="N4" s="3">
        <v>2</v>
      </c>
      <c r="O4" s="3">
        <v>3</v>
      </c>
      <c r="P4" s="3">
        <v>4</v>
      </c>
      <c r="Q4" s="3">
        <v>5</v>
      </c>
      <c r="V4" s="1" t="s">
        <v>0</v>
      </c>
      <c r="W4" s="1">
        <f>COUNTIF(M6:Q6,"&gt;0")</f>
        <v>0</v>
      </c>
      <c r="X4" s="1" t="e">
        <f>SUM(M6:Q6)/W4</f>
        <v>#DIV/0!</v>
      </c>
    </row>
    <row r="5" spans="1:24" x14ac:dyDescent="0.25">
      <c r="B5" s="6" t="s">
        <v>2</v>
      </c>
      <c r="C5" s="61">
        <v>1</v>
      </c>
      <c r="D5" s="59">
        <f>C5+7</f>
        <v>8</v>
      </c>
      <c r="E5" s="59">
        <f t="shared" ref="E5:G5" si="0">D5+7</f>
        <v>15</v>
      </c>
      <c r="F5" s="59">
        <f t="shared" si="0"/>
        <v>22</v>
      </c>
      <c r="G5" s="59">
        <f t="shared" si="0"/>
        <v>29</v>
      </c>
      <c r="H5" s="59"/>
      <c r="I5" s="62"/>
      <c r="J5" s="62"/>
      <c r="K5" s="62"/>
      <c r="L5" s="60" t="s">
        <v>2</v>
      </c>
      <c r="M5" s="63">
        <v>1</v>
      </c>
      <c r="N5" s="64">
        <f>M5+7</f>
        <v>8</v>
      </c>
      <c r="O5" s="64">
        <f t="shared" ref="O5:Q5" si="1">N5+7</f>
        <v>15</v>
      </c>
      <c r="P5" s="64">
        <f t="shared" si="1"/>
        <v>22</v>
      </c>
      <c r="Q5" s="64">
        <f t="shared" si="1"/>
        <v>29</v>
      </c>
      <c r="R5" s="7"/>
    </row>
    <row r="6" spans="1:24" x14ac:dyDescent="0.25">
      <c r="B6" s="36" t="s">
        <v>17</v>
      </c>
      <c r="C6" s="14">
        <f>COUNTIF(C7:C28,"Y")</f>
        <v>0</v>
      </c>
      <c r="D6" s="14">
        <f t="shared" ref="D6:G6" si="2">COUNTIF(D7:D28,"Y")</f>
        <v>0</v>
      </c>
      <c r="E6" s="14">
        <f t="shared" si="2"/>
        <v>0</v>
      </c>
      <c r="F6" s="14">
        <f t="shared" si="2"/>
        <v>0</v>
      </c>
      <c r="G6" s="14">
        <f t="shared" si="2"/>
        <v>0</v>
      </c>
      <c r="H6" s="14">
        <f>SUM(C6:G6)</f>
        <v>0</v>
      </c>
      <c r="L6" s="36" t="s">
        <v>17</v>
      </c>
      <c r="M6" s="37">
        <f>COUNTIF(M7:M28,"Y")</f>
        <v>0</v>
      </c>
      <c r="N6" s="37">
        <f t="shared" ref="N6:Q6" si="3">COUNTIF(N7:N28,"Y")</f>
        <v>0</v>
      </c>
      <c r="O6" s="37">
        <f t="shared" si="3"/>
        <v>0</v>
      </c>
      <c r="P6" s="37">
        <f t="shared" si="3"/>
        <v>0</v>
      </c>
      <c r="Q6" s="37">
        <f t="shared" si="3"/>
        <v>0</v>
      </c>
      <c r="R6" s="37">
        <f>SUM(M6:Q6)</f>
        <v>0</v>
      </c>
    </row>
    <row r="7" spans="1:24" x14ac:dyDescent="0.25">
      <c r="A7" s="1">
        <v>1</v>
      </c>
      <c r="B7" s="76" t="str">
        <f>IF(Front!B10="","",Front!B10)</f>
        <v>Player1</v>
      </c>
      <c r="C7" s="82"/>
      <c r="D7" s="82"/>
      <c r="E7" s="82"/>
      <c r="F7" s="82"/>
      <c r="G7" s="82"/>
      <c r="H7" s="83">
        <f>IF(B7="","",COUNTIF(C7:G7,"Y"))</f>
        <v>0</v>
      </c>
      <c r="K7" s="1">
        <v>1</v>
      </c>
      <c r="L7" s="76" t="str">
        <f>IF(Front!B10="","",Front!B10)</f>
        <v>Player1</v>
      </c>
      <c r="M7" s="77"/>
      <c r="N7" s="77"/>
      <c r="O7" s="77"/>
      <c r="P7" s="77"/>
      <c r="Q7" s="77"/>
      <c r="R7" s="78">
        <f>IF(L7="","",COUNTIF(M7:Q7,"Y"))</f>
        <v>0</v>
      </c>
    </row>
    <row r="8" spans="1:24" x14ac:dyDescent="0.25">
      <c r="A8" s="1">
        <f>IF(B8="","",1+A7)</f>
        <v>2</v>
      </c>
      <c r="B8" s="71" t="str">
        <f>IF(Front!B11="","",Front!B11)</f>
        <v>Player2</v>
      </c>
      <c r="C8" s="72"/>
      <c r="D8" s="72"/>
      <c r="E8" s="72"/>
      <c r="F8" s="72"/>
      <c r="G8" s="72"/>
      <c r="H8" s="73">
        <f t="shared" ref="H8:H26" si="4">IF(B8="","",COUNTIF(C8:G8,"Y"))</f>
        <v>0</v>
      </c>
      <c r="K8" s="1">
        <f>IF(L8="","",1+K7)</f>
        <v>2</v>
      </c>
      <c r="L8" s="71" t="str">
        <f>IF(Front!B11="","",Front!B11)</f>
        <v>Player2</v>
      </c>
      <c r="M8" s="74"/>
      <c r="N8" s="74"/>
      <c r="O8" s="74"/>
      <c r="P8" s="74"/>
      <c r="Q8" s="74"/>
      <c r="R8" s="75">
        <f t="shared" ref="R8:R26" si="5">IF(L8="","",COUNTIF(M8:Q8,"Y"))</f>
        <v>0</v>
      </c>
    </row>
    <row r="9" spans="1:24" x14ac:dyDescent="0.25">
      <c r="A9" s="1">
        <f t="shared" ref="A9:A26" si="6">IF(B9="","",1+A8)</f>
        <v>3</v>
      </c>
      <c r="B9" s="71" t="str">
        <f>IF(Front!B12="","",Front!B12)</f>
        <v>Player3</v>
      </c>
      <c r="C9" s="72"/>
      <c r="D9" s="72"/>
      <c r="E9" s="72"/>
      <c r="F9" s="72"/>
      <c r="G9" s="72"/>
      <c r="H9" s="73">
        <f t="shared" si="4"/>
        <v>0</v>
      </c>
      <c r="K9" s="1">
        <f t="shared" ref="K9:K26" si="7">IF(L9="","",1+K8)</f>
        <v>3</v>
      </c>
      <c r="L9" s="71" t="str">
        <f>IF(Front!B12="","",Front!B12)</f>
        <v>Player3</v>
      </c>
      <c r="M9" s="74"/>
      <c r="N9" s="74"/>
      <c r="O9" s="74"/>
      <c r="P9" s="74"/>
      <c r="Q9" s="74"/>
      <c r="R9" s="75">
        <f t="shared" si="5"/>
        <v>0</v>
      </c>
    </row>
    <row r="10" spans="1:24" x14ac:dyDescent="0.25">
      <c r="A10" s="1">
        <f t="shared" si="6"/>
        <v>4</v>
      </c>
      <c r="B10" s="71" t="str">
        <f>IF(Front!B13="","",Front!B13)</f>
        <v>Player4</v>
      </c>
      <c r="C10" s="72"/>
      <c r="D10" s="72"/>
      <c r="E10" s="72"/>
      <c r="F10" s="72"/>
      <c r="G10" s="72"/>
      <c r="H10" s="73">
        <f t="shared" si="4"/>
        <v>0</v>
      </c>
      <c r="K10" s="1">
        <f t="shared" si="7"/>
        <v>4</v>
      </c>
      <c r="L10" s="71" t="str">
        <f>IF(Front!B13="","",Front!B13)</f>
        <v>Player4</v>
      </c>
      <c r="M10" s="74"/>
      <c r="N10" s="74"/>
      <c r="O10" s="74"/>
      <c r="P10" s="74"/>
      <c r="Q10" s="74"/>
      <c r="R10" s="75">
        <f t="shared" si="5"/>
        <v>0</v>
      </c>
    </row>
    <row r="11" spans="1:24" x14ac:dyDescent="0.25">
      <c r="A11" s="1">
        <f t="shared" si="6"/>
        <v>5</v>
      </c>
      <c r="B11" s="71" t="str">
        <f>IF(Front!B14="","",Front!B14)</f>
        <v>Player5</v>
      </c>
      <c r="C11" s="72"/>
      <c r="D11" s="72"/>
      <c r="E11" s="72"/>
      <c r="F11" s="72"/>
      <c r="G11" s="72"/>
      <c r="H11" s="73">
        <f t="shared" si="4"/>
        <v>0</v>
      </c>
      <c r="K11" s="1">
        <f t="shared" si="7"/>
        <v>5</v>
      </c>
      <c r="L11" s="71" t="str">
        <f>IF(Front!B14="","",Front!B14)</f>
        <v>Player5</v>
      </c>
      <c r="M11" s="74"/>
      <c r="N11" s="74"/>
      <c r="O11" s="74"/>
      <c r="P11" s="74"/>
      <c r="Q11" s="74"/>
      <c r="R11" s="75">
        <f t="shared" si="5"/>
        <v>0</v>
      </c>
    </row>
    <row r="12" spans="1:24" x14ac:dyDescent="0.25">
      <c r="A12" s="1">
        <f t="shared" si="6"/>
        <v>6</v>
      </c>
      <c r="B12" s="71" t="str">
        <f>IF(Front!B15="","",Front!B15)</f>
        <v>Player6</v>
      </c>
      <c r="C12" s="72"/>
      <c r="D12" s="72"/>
      <c r="E12" s="72"/>
      <c r="F12" s="72"/>
      <c r="G12" s="72"/>
      <c r="H12" s="73">
        <f t="shared" si="4"/>
        <v>0</v>
      </c>
      <c r="K12" s="1">
        <f t="shared" si="7"/>
        <v>6</v>
      </c>
      <c r="L12" s="71" t="str">
        <f>IF(Front!B15="","",Front!B15)</f>
        <v>Player6</v>
      </c>
      <c r="M12" s="74"/>
      <c r="N12" s="74"/>
      <c r="O12" s="74"/>
      <c r="P12" s="74"/>
      <c r="Q12" s="74"/>
      <c r="R12" s="75">
        <f t="shared" si="5"/>
        <v>0</v>
      </c>
    </row>
    <row r="13" spans="1:24" x14ac:dyDescent="0.25">
      <c r="A13" s="1">
        <f t="shared" si="6"/>
        <v>7</v>
      </c>
      <c r="B13" s="71" t="str">
        <f>IF(Front!B16="","",Front!B16)</f>
        <v>Player7</v>
      </c>
      <c r="C13" s="72"/>
      <c r="D13" s="72"/>
      <c r="E13" s="72"/>
      <c r="F13" s="72"/>
      <c r="G13" s="72"/>
      <c r="H13" s="73">
        <f t="shared" si="4"/>
        <v>0</v>
      </c>
      <c r="K13" s="1">
        <f t="shared" si="7"/>
        <v>7</v>
      </c>
      <c r="L13" s="71" t="str">
        <f>IF(Front!B16="","",Front!B16)</f>
        <v>Player7</v>
      </c>
      <c r="M13" s="74"/>
      <c r="N13" s="74"/>
      <c r="O13" s="74"/>
      <c r="P13" s="74"/>
      <c r="Q13" s="74"/>
      <c r="R13" s="75">
        <f t="shared" si="5"/>
        <v>0</v>
      </c>
    </row>
    <row r="14" spans="1:24" x14ac:dyDescent="0.25">
      <c r="A14" s="1">
        <f t="shared" si="6"/>
        <v>8</v>
      </c>
      <c r="B14" s="71" t="str">
        <f>IF(Front!B17="","",Front!B17)</f>
        <v>Player8</v>
      </c>
      <c r="C14" s="72"/>
      <c r="D14" s="72"/>
      <c r="E14" s="72"/>
      <c r="F14" s="72"/>
      <c r="G14" s="72"/>
      <c r="H14" s="73">
        <f t="shared" si="4"/>
        <v>0</v>
      </c>
      <c r="K14" s="1">
        <f t="shared" si="7"/>
        <v>8</v>
      </c>
      <c r="L14" s="71" t="str">
        <f>IF(Front!B17="","",Front!B17)</f>
        <v>Player8</v>
      </c>
      <c r="M14" s="74"/>
      <c r="N14" s="74"/>
      <c r="O14" s="74"/>
      <c r="P14" s="74"/>
      <c r="Q14" s="74"/>
      <c r="R14" s="75">
        <f t="shared" si="5"/>
        <v>0</v>
      </c>
    </row>
    <row r="15" spans="1:24" x14ac:dyDescent="0.25">
      <c r="A15" s="1">
        <f t="shared" si="6"/>
        <v>9</v>
      </c>
      <c r="B15" s="71" t="str">
        <f>IF(Front!B18="","",Front!B18)</f>
        <v>Player9</v>
      </c>
      <c r="C15" s="72"/>
      <c r="D15" s="72"/>
      <c r="E15" s="72"/>
      <c r="F15" s="72"/>
      <c r="G15" s="72"/>
      <c r="H15" s="73">
        <f t="shared" si="4"/>
        <v>0</v>
      </c>
      <c r="K15" s="1">
        <f t="shared" si="7"/>
        <v>9</v>
      </c>
      <c r="L15" s="71" t="str">
        <f>IF(Front!B18="","",Front!B18)</f>
        <v>Player9</v>
      </c>
      <c r="M15" s="74"/>
      <c r="N15" s="74"/>
      <c r="O15" s="74"/>
      <c r="P15" s="74"/>
      <c r="Q15" s="74"/>
      <c r="R15" s="75">
        <f t="shared" si="5"/>
        <v>0</v>
      </c>
    </row>
    <row r="16" spans="1:24" x14ac:dyDescent="0.25">
      <c r="A16" s="1">
        <f t="shared" si="6"/>
        <v>10</v>
      </c>
      <c r="B16" s="71" t="str">
        <f>IF(Front!B19="","",Front!B19)</f>
        <v>Player10</v>
      </c>
      <c r="C16" s="72"/>
      <c r="D16" s="72"/>
      <c r="E16" s="72"/>
      <c r="F16" s="72"/>
      <c r="G16" s="72"/>
      <c r="H16" s="73">
        <f t="shared" si="4"/>
        <v>0</v>
      </c>
      <c r="K16" s="1">
        <f t="shared" si="7"/>
        <v>10</v>
      </c>
      <c r="L16" s="71" t="str">
        <f>IF(Front!B19="","",Front!B19)</f>
        <v>Player10</v>
      </c>
      <c r="M16" s="74"/>
      <c r="N16" s="74"/>
      <c r="O16" s="74"/>
      <c r="P16" s="74"/>
      <c r="Q16" s="74"/>
      <c r="R16" s="75">
        <f t="shared" si="5"/>
        <v>0</v>
      </c>
    </row>
    <row r="17" spans="1:18" x14ac:dyDescent="0.25">
      <c r="A17" s="1">
        <f t="shared" si="6"/>
        <v>11</v>
      </c>
      <c r="B17" s="71" t="str">
        <f>IF(Front!B20="","",Front!B20)</f>
        <v>Player11</v>
      </c>
      <c r="C17" s="72"/>
      <c r="D17" s="72"/>
      <c r="E17" s="72"/>
      <c r="F17" s="72"/>
      <c r="G17" s="72"/>
      <c r="H17" s="73">
        <f t="shared" si="4"/>
        <v>0</v>
      </c>
      <c r="K17" s="1">
        <f t="shared" si="7"/>
        <v>11</v>
      </c>
      <c r="L17" s="71" t="str">
        <f>IF(Front!B20="","",Front!B20)</f>
        <v>Player11</v>
      </c>
      <c r="M17" s="74"/>
      <c r="N17" s="74"/>
      <c r="O17" s="74"/>
      <c r="P17" s="74"/>
      <c r="Q17" s="74"/>
      <c r="R17" s="75">
        <f t="shared" si="5"/>
        <v>0</v>
      </c>
    </row>
    <row r="18" spans="1:18" x14ac:dyDescent="0.25">
      <c r="A18" s="1" t="str">
        <f t="shared" si="6"/>
        <v/>
      </c>
      <c r="B18" s="71" t="str">
        <f>IF(Front!B21="","",Front!B21)</f>
        <v/>
      </c>
      <c r="C18" s="72"/>
      <c r="D18" s="72"/>
      <c r="E18" s="72"/>
      <c r="F18" s="72"/>
      <c r="G18" s="72"/>
      <c r="H18" s="73" t="str">
        <f t="shared" si="4"/>
        <v/>
      </c>
      <c r="K18" s="1" t="str">
        <f t="shared" si="7"/>
        <v/>
      </c>
      <c r="L18" s="71" t="str">
        <f>IF(Front!B21="","",Front!B21)</f>
        <v/>
      </c>
      <c r="M18" s="74"/>
      <c r="N18" s="74"/>
      <c r="O18" s="74"/>
      <c r="P18" s="74"/>
      <c r="Q18" s="74"/>
      <c r="R18" s="75" t="str">
        <f t="shared" si="5"/>
        <v/>
      </c>
    </row>
    <row r="19" spans="1:18" x14ac:dyDescent="0.25">
      <c r="A19" s="1" t="str">
        <f t="shared" si="6"/>
        <v/>
      </c>
      <c r="B19" s="71" t="str">
        <f>IF(Front!B22="","",Front!B22)</f>
        <v/>
      </c>
      <c r="C19" s="72"/>
      <c r="D19" s="72"/>
      <c r="E19" s="72"/>
      <c r="F19" s="72"/>
      <c r="G19" s="72"/>
      <c r="H19" s="73" t="str">
        <f t="shared" si="4"/>
        <v/>
      </c>
      <c r="K19" s="1" t="str">
        <f t="shared" si="7"/>
        <v/>
      </c>
      <c r="L19" s="71" t="str">
        <f>IF(Front!B22="","",Front!B22)</f>
        <v/>
      </c>
      <c r="M19" s="74"/>
      <c r="N19" s="74"/>
      <c r="O19" s="74"/>
      <c r="P19" s="74"/>
      <c r="Q19" s="74"/>
      <c r="R19" s="75" t="str">
        <f t="shared" si="5"/>
        <v/>
      </c>
    </row>
    <row r="20" spans="1:18" x14ac:dyDescent="0.25">
      <c r="A20" s="1" t="str">
        <f t="shared" si="6"/>
        <v/>
      </c>
      <c r="B20" s="71" t="str">
        <f>IF(Front!B23="","",Front!B23)</f>
        <v/>
      </c>
      <c r="C20" s="72"/>
      <c r="D20" s="72"/>
      <c r="E20" s="72"/>
      <c r="F20" s="72"/>
      <c r="G20" s="72"/>
      <c r="H20" s="73" t="str">
        <f t="shared" si="4"/>
        <v/>
      </c>
      <c r="K20" s="1" t="str">
        <f t="shared" si="7"/>
        <v/>
      </c>
      <c r="L20" s="71" t="str">
        <f>IF(Front!B23="","",Front!B23)</f>
        <v/>
      </c>
      <c r="M20" s="74"/>
      <c r="N20" s="74"/>
      <c r="O20" s="74"/>
      <c r="P20" s="74"/>
      <c r="Q20" s="74"/>
      <c r="R20" s="75" t="str">
        <f t="shared" si="5"/>
        <v/>
      </c>
    </row>
    <row r="21" spans="1:18" x14ac:dyDescent="0.25">
      <c r="A21" s="1" t="str">
        <f t="shared" si="6"/>
        <v/>
      </c>
      <c r="B21" s="71" t="str">
        <f>IF(Front!B24="","",Front!B24)</f>
        <v/>
      </c>
      <c r="C21" s="72"/>
      <c r="D21" s="72"/>
      <c r="E21" s="72"/>
      <c r="F21" s="72"/>
      <c r="G21" s="72"/>
      <c r="H21" s="73" t="str">
        <f t="shared" si="4"/>
        <v/>
      </c>
      <c r="K21" s="1" t="str">
        <f t="shared" si="7"/>
        <v/>
      </c>
      <c r="L21" s="71" t="str">
        <f>IF(Front!B24="","",Front!B24)</f>
        <v/>
      </c>
      <c r="M21" s="74"/>
      <c r="N21" s="74"/>
      <c r="O21" s="74"/>
      <c r="P21" s="74"/>
      <c r="Q21" s="74"/>
      <c r="R21" s="75" t="str">
        <f t="shared" si="5"/>
        <v/>
      </c>
    </row>
    <row r="22" spans="1:18" x14ac:dyDescent="0.25">
      <c r="A22" s="1" t="str">
        <f t="shared" si="6"/>
        <v/>
      </c>
      <c r="B22" s="71" t="str">
        <f>IF(Front!B25="","",Front!B25)</f>
        <v/>
      </c>
      <c r="C22" s="72"/>
      <c r="D22" s="72"/>
      <c r="E22" s="72"/>
      <c r="F22" s="72"/>
      <c r="G22" s="72"/>
      <c r="H22" s="73" t="str">
        <f t="shared" si="4"/>
        <v/>
      </c>
      <c r="K22" s="1" t="str">
        <f t="shared" si="7"/>
        <v/>
      </c>
      <c r="L22" s="71" t="str">
        <f>IF(Front!B25="","",Front!B25)</f>
        <v/>
      </c>
      <c r="M22" s="74"/>
      <c r="N22" s="74"/>
      <c r="O22" s="74"/>
      <c r="P22" s="74"/>
      <c r="Q22" s="74"/>
      <c r="R22" s="75" t="str">
        <f t="shared" si="5"/>
        <v/>
      </c>
    </row>
    <row r="23" spans="1:18" x14ac:dyDescent="0.25">
      <c r="A23" s="1" t="str">
        <f t="shared" si="6"/>
        <v/>
      </c>
      <c r="B23" s="71" t="str">
        <f>IF(Front!B26="","",Front!B26)</f>
        <v/>
      </c>
      <c r="C23" s="72"/>
      <c r="D23" s="72"/>
      <c r="E23" s="72"/>
      <c r="F23" s="72"/>
      <c r="G23" s="72"/>
      <c r="H23" s="73" t="str">
        <f t="shared" si="4"/>
        <v/>
      </c>
      <c r="K23" s="1" t="str">
        <f t="shared" si="7"/>
        <v/>
      </c>
      <c r="L23" s="71" t="str">
        <f>IF(Front!B26="","",Front!B26)</f>
        <v/>
      </c>
      <c r="M23" s="74"/>
      <c r="N23" s="74"/>
      <c r="O23" s="74"/>
      <c r="P23" s="74"/>
      <c r="Q23" s="74"/>
      <c r="R23" s="75" t="str">
        <f t="shared" si="5"/>
        <v/>
      </c>
    </row>
    <row r="24" spans="1:18" x14ac:dyDescent="0.25">
      <c r="A24" s="1" t="str">
        <f t="shared" si="6"/>
        <v/>
      </c>
      <c r="B24" s="71" t="str">
        <f>IF(Front!B27="","",Front!B27)</f>
        <v/>
      </c>
      <c r="C24" s="72"/>
      <c r="D24" s="72"/>
      <c r="E24" s="72"/>
      <c r="F24" s="72"/>
      <c r="G24" s="72"/>
      <c r="H24" s="73" t="str">
        <f t="shared" si="4"/>
        <v/>
      </c>
      <c r="K24" s="1" t="str">
        <f t="shared" si="7"/>
        <v/>
      </c>
      <c r="L24" s="71" t="str">
        <f>IF(Front!B27="","",Front!B27)</f>
        <v/>
      </c>
      <c r="M24" s="74"/>
      <c r="N24" s="74"/>
      <c r="O24" s="74"/>
      <c r="P24" s="74"/>
      <c r="Q24" s="74"/>
      <c r="R24" s="75" t="str">
        <f t="shared" si="5"/>
        <v/>
      </c>
    </row>
    <row r="25" spans="1:18" x14ac:dyDescent="0.25">
      <c r="A25" s="1" t="str">
        <f t="shared" si="6"/>
        <v/>
      </c>
      <c r="B25" s="71" t="str">
        <f>IF(Front!B28="","",Front!B28)</f>
        <v/>
      </c>
      <c r="C25" s="72"/>
      <c r="D25" s="72"/>
      <c r="E25" s="72"/>
      <c r="F25" s="72"/>
      <c r="G25" s="72"/>
      <c r="H25" s="73" t="str">
        <f t="shared" si="4"/>
        <v/>
      </c>
      <c r="K25" s="1" t="str">
        <f t="shared" si="7"/>
        <v/>
      </c>
      <c r="L25" s="71" t="str">
        <f>IF(Front!B28="","",Front!B28)</f>
        <v/>
      </c>
      <c r="M25" s="74"/>
      <c r="N25" s="74"/>
      <c r="O25" s="74"/>
      <c r="P25" s="74"/>
      <c r="Q25" s="74"/>
      <c r="R25" s="75" t="str">
        <f t="shared" si="5"/>
        <v/>
      </c>
    </row>
    <row r="26" spans="1:18" ht="15.75" thickBot="1" x14ac:dyDescent="0.3">
      <c r="A26" s="1" t="str">
        <f t="shared" si="6"/>
        <v/>
      </c>
      <c r="B26" s="79" t="str">
        <f>IF(Front!B29="","",Front!B29)</f>
        <v/>
      </c>
      <c r="C26" s="84"/>
      <c r="D26" s="84"/>
      <c r="E26" s="84"/>
      <c r="F26" s="84"/>
      <c r="G26" s="84"/>
      <c r="H26" s="85" t="str">
        <f t="shared" si="4"/>
        <v/>
      </c>
      <c r="K26" s="1" t="str">
        <f t="shared" si="7"/>
        <v/>
      </c>
      <c r="L26" s="79" t="str">
        <f>IF(Front!B29="","",Front!B29)</f>
        <v/>
      </c>
      <c r="M26" s="80"/>
      <c r="N26" s="80"/>
      <c r="O26" s="80"/>
      <c r="P26" s="80"/>
      <c r="Q26" s="80"/>
      <c r="R26" s="81" t="str">
        <f t="shared" si="5"/>
        <v/>
      </c>
    </row>
  </sheetData>
  <sheetProtection sheet="1" objects="1" scenarios="1" selectLockedCells="1"/>
  <mergeCells count="2">
    <mergeCell ref="C2:G2"/>
    <mergeCell ref="M2:Q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Sheet3!$A$5:$A$6</xm:f>
          </x14:formula1>
          <xm:sqref>M7:Q26 C7:G26</xm:sqref>
        </x14:dataValidation>
        <x14:dataValidation type="list" allowBlank="1" showInputMessage="1" showErrorMessage="1">
          <x14:formula1>
            <xm:f>Sheet3!$A$2:$A$3</xm:f>
          </x14:formula1>
          <xm:sqref>M3:Q3</xm:sqref>
        </x14:dataValidation>
        <x14:dataValidation type="list" allowBlank="1" showInputMessage="1" showErrorMessage="1">
          <x14:formula1>
            <xm:f>Sheet3!$A$1</xm:f>
          </x14:formula1>
          <xm:sqref>C3:G3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showGridLines="0" workbookViewId="0">
      <selection activeCell="C7" sqref="C7"/>
    </sheetView>
  </sheetViews>
  <sheetFormatPr defaultColWidth="8.85546875" defaultRowHeight="15" x14ac:dyDescent="0.25"/>
  <cols>
    <col min="1" max="2" width="8.85546875" style="1"/>
    <col min="3" max="7" width="4.28515625" style="2" customWidth="1"/>
    <col min="8" max="8" width="4.42578125" style="2" customWidth="1"/>
    <col min="9" max="11" width="5.28515625" style="1" customWidth="1"/>
    <col min="12" max="12" width="8.85546875" style="1"/>
    <col min="13" max="17" width="4.7109375" style="3" customWidth="1"/>
    <col min="18" max="18" width="4.85546875" style="3" customWidth="1"/>
    <col min="19" max="21" width="8.85546875" style="1"/>
    <col min="22" max="22" width="14.7109375" style="1" customWidth="1"/>
    <col min="23" max="16384" width="8.85546875" style="1"/>
  </cols>
  <sheetData>
    <row r="1" spans="1:24" x14ac:dyDescent="0.25">
      <c r="A1" s="4" t="s">
        <v>29</v>
      </c>
    </row>
    <row r="2" spans="1:24" x14ac:dyDescent="0.25">
      <c r="C2" s="112" t="s">
        <v>11</v>
      </c>
      <c r="D2" s="112"/>
      <c r="E2" s="112"/>
      <c r="F2" s="112"/>
      <c r="G2" s="112"/>
      <c r="M2" s="113" t="s">
        <v>12</v>
      </c>
      <c r="N2" s="113"/>
      <c r="O2" s="113"/>
      <c r="P2" s="113"/>
      <c r="Q2" s="113"/>
      <c r="W2" s="4" t="s">
        <v>13</v>
      </c>
      <c r="X2" s="4" t="s">
        <v>14</v>
      </c>
    </row>
    <row r="3" spans="1:24" x14ac:dyDescent="0.25">
      <c r="M3" s="5"/>
      <c r="N3" s="5"/>
      <c r="O3" s="5"/>
      <c r="P3" s="5"/>
      <c r="Q3" s="5"/>
      <c r="V3" s="1" t="s">
        <v>15</v>
      </c>
      <c r="W3" s="1">
        <f>COUNTIF(C6:G6,"&gt;0")</f>
        <v>0</v>
      </c>
      <c r="X3" s="1" t="e">
        <f>SUM(C6:G6)/W3</f>
        <v>#DIV/0!</v>
      </c>
    </row>
    <row r="4" spans="1:24" x14ac:dyDescent="0.25">
      <c r="B4" s="38" t="s">
        <v>16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L4" s="38" t="s">
        <v>16</v>
      </c>
      <c r="M4" s="3">
        <v>1</v>
      </c>
      <c r="N4" s="3">
        <v>2</v>
      </c>
      <c r="O4" s="3">
        <v>3</v>
      </c>
      <c r="P4" s="3">
        <v>4</v>
      </c>
      <c r="Q4" s="3">
        <v>5</v>
      </c>
      <c r="V4" s="1" t="s">
        <v>0</v>
      </c>
      <c r="W4" s="1">
        <f>COUNTIF(M6:Q6,"&gt;0")</f>
        <v>0</v>
      </c>
      <c r="X4" s="1" t="e">
        <f>SUM(M6:Q6)/W4</f>
        <v>#DIV/0!</v>
      </c>
    </row>
    <row r="5" spans="1:24" x14ac:dyDescent="0.25">
      <c r="B5" s="6" t="s">
        <v>2</v>
      </c>
      <c r="C5" s="61">
        <v>1</v>
      </c>
      <c r="D5" s="59">
        <f>C5+7</f>
        <v>8</v>
      </c>
      <c r="E5" s="59">
        <f t="shared" ref="E5:G5" si="0">D5+7</f>
        <v>15</v>
      </c>
      <c r="F5" s="59">
        <f t="shared" si="0"/>
        <v>22</v>
      </c>
      <c r="G5" s="59">
        <f t="shared" si="0"/>
        <v>29</v>
      </c>
      <c r="H5" s="59"/>
      <c r="I5" s="62"/>
      <c r="J5" s="62"/>
      <c r="K5" s="62"/>
      <c r="L5" s="60" t="s">
        <v>2</v>
      </c>
      <c r="M5" s="63">
        <v>1</v>
      </c>
      <c r="N5" s="64">
        <f>M5+7</f>
        <v>8</v>
      </c>
      <c r="O5" s="64">
        <f t="shared" ref="O5:Q5" si="1">N5+7</f>
        <v>15</v>
      </c>
      <c r="P5" s="64">
        <f t="shared" si="1"/>
        <v>22</v>
      </c>
      <c r="Q5" s="64">
        <f t="shared" si="1"/>
        <v>29</v>
      </c>
      <c r="R5" s="7"/>
    </row>
    <row r="6" spans="1:24" x14ac:dyDescent="0.25">
      <c r="B6" s="36" t="s">
        <v>17</v>
      </c>
      <c r="C6" s="14">
        <f>COUNTIF(C7:C28,"Y")</f>
        <v>0</v>
      </c>
      <c r="D6" s="14">
        <f t="shared" ref="D6:G6" si="2">COUNTIF(D7:D28,"Y")</f>
        <v>0</v>
      </c>
      <c r="E6" s="14">
        <f t="shared" si="2"/>
        <v>0</v>
      </c>
      <c r="F6" s="14">
        <f t="shared" si="2"/>
        <v>0</v>
      </c>
      <c r="G6" s="14">
        <f t="shared" si="2"/>
        <v>0</v>
      </c>
      <c r="H6" s="14">
        <f>SUM(C6:G6)</f>
        <v>0</v>
      </c>
      <c r="L6" s="36" t="s">
        <v>17</v>
      </c>
      <c r="M6" s="37">
        <f>COUNTIF(M7:M28,"Y")</f>
        <v>0</v>
      </c>
      <c r="N6" s="37">
        <f t="shared" ref="N6:Q6" si="3">COUNTIF(N7:N28,"Y")</f>
        <v>0</v>
      </c>
      <c r="O6" s="37">
        <f t="shared" si="3"/>
        <v>0</v>
      </c>
      <c r="P6" s="37">
        <f t="shared" si="3"/>
        <v>0</v>
      </c>
      <c r="Q6" s="37">
        <f t="shared" si="3"/>
        <v>0</v>
      </c>
      <c r="R6" s="37">
        <f>SUM(M6:Q6)</f>
        <v>0</v>
      </c>
    </row>
    <row r="7" spans="1:24" x14ac:dyDescent="0.25">
      <c r="A7" s="1">
        <v>1</v>
      </c>
      <c r="B7" s="76" t="str">
        <f>IF(Front!B10="","",Front!B10)</f>
        <v>Player1</v>
      </c>
      <c r="C7" s="82"/>
      <c r="D7" s="82"/>
      <c r="E7" s="82"/>
      <c r="F7" s="82"/>
      <c r="G7" s="82"/>
      <c r="H7" s="83">
        <f>IF(B7="","",COUNTIF(C7:G7,"Y"))</f>
        <v>0</v>
      </c>
      <c r="K7" s="1">
        <v>1</v>
      </c>
      <c r="L7" s="76" t="str">
        <f>IF(Front!B10="","",Front!B10)</f>
        <v>Player1</v>
      </c>
      <c r="M7" s="77"/>
      <c r="N7" s="77"/>
      <c r="O7" s="77"/>
      <c r="P7" s="77"/>
      <c r="Q7" s="77"/>
      <c r="R7" s="78">
        <f>IF(L7="","",COUNTIF(M7:Q7,"Y"))</f>
        <v>0</v>
      </c>
    </row>
    <row r="8" spans="1:24" x14ac:dyDescent="0.25">
      <c r="A8" s="1">
        <f>IF(B8="","",1+A7)</f>
        <v>2</v>
      </c>
      <c r="B8" s="71" t="str">
        <f>IF(Front!B11="","",Front!B11)</f>
        <v>Player2</v>
      </c>
      <c r="C8" s="72"/>
      <c r="D8" s="72"/>
      <c r="E8" s="72"/>
      <c r="F8" s="72"/>
      <c r="G8" s="72"/>
      <c r="H8" s="73">
        <f t="shared" ref="H8:H26" si="4">IF(B8="","",COUNTIF(C8:G8,"Y"))</f>
        <v>0</v>
      </c>
      <c r="K8" s="1">
        <f>IF(L8="","",1+K7)</f>
        <v>2</v>
      </c>
      <c r="L8" s="71" t="str">
        <f>IF(Front!B11="","",Front!B11)</f>
        <v>Player2</v>
      </c>
      <c r="M8" s="74"/>
      <c r="N8" s="74"/>
      <c r="O8" s="74"/>
      <c r="P8" s="74"/>
      <c r="Q8" s="74"/>
      <c r="R8" s="75">
        <f t="shared" ref="R8:R26" si="5">IF(L8="","",COUNTIF(M8:Q8,"Y"))</f>
        <v>0</v>
      </c>
    </row>
    <row r="9" spans="1:24" x14ac:dyDescent="0.25">
      <c r="A9" s="1">
        <f t="shared" ref="A9:A26" si="6">IF(B9="","",1+A8)</f>
        <v>3</v>
      </c>
      <c r="B9" s="71" t="str">
        <f>IF(Front!B12="","",Front!B12)</f>
        <v>Player3</v>
      </c>
      <c r="C9" s="72"/>
      <c r="D9" s="72"/>
      <c r="E9" s="72"/>
      <c r="F9" s="72"/>
      <c r="G9" s="72"/>
      <c r="H9" s="73">
        <f t="shared" si="4"/>
        <v>0</v>
      </c>
      <c r="K9" s="1">
        <f t="shared" ref="K9:K26" si="7">IF(L9="","",1+K8)</f>
        <v>3</v>
      </c>
      <c r="L9" s="71" t="str">
        <f>IF(Front!B12="","",Front!B12)</f>
        <v>Player3</v>
      </c>
      <c r="M9" s="74"/>
      <c r="N9" s="74"/>
      <c r="O9" s="74"/>
      <c r="P9" s="74"/>
      <c r="Q9" s="74"/>
      <c r="R9" s="75">
        <f t="shared" si="5"/>
        <v>0</v>
      </c>
    </row>
    <row r="10" spans="1:24" x14ac:dyDescent="0.25">
      <c r="A10" s="1">
        <f t="shared" si="6"/>
        <v>4</v>
      </c>
      <c r="B10" s="71" t="str">
        <f>IF(Front!B13="","",Front!B13)</f>
        <v>Player4</v>
      </c>
      <c r="C10" s="72"/>
      <c r="D10" s="72"/>
      <c r="E10" s="72"/>
      <c r="F10" s="72"/>
      <c r="G10" s="72"/>
      <c r="H10" s="73">
        <f t="shared" si="4"/>
        <v>0</v>
      </c>
      <c r="K10" s="1">
        <f t="shared" si="7"/>
        <v>4</v>
      </c>
      <c r="L10" s="71" t="str">
        <f>IF(Front!B13="","",Front!B13)</f>
        <v>Player4</v>
      </c>
      <c r="M10" s="74"/>
      <c r="N10" s="74"/>
      <c r="O10" s="74"/>
      <c r="P10" s="74"/>
      <c r="Q10" s="74"/>
      <c r="R10" s="75">
        <f t="shared" si="5"/>
        <v>0</v>
      </c>
    </row>
    <row r="11" spans="1:24" x14ac:dyDescent="0.25">
      <c r="A11" s="1">
        <f t="shared" si="6"/>
        <v>5</v>
      </c>
      <c r="B11" s="71" t="str">
        <f>IF(Front!B14="","",Front!B14)</f>
        <v>Player5</v>
      </c>
      <c r="C11" s="72"/>
      <c r="D11" s="72"/>
      <c r="E11" s="72"/>
      <c r="F11" s="72"/>
      <c r="G11" s="72"/>
      <c r="H11" s="73">
        <f t="shared" si="4"/>
        <v>0</v>
      </c>
      <c r="K11" s="1">
        <f t="shared" si="7"/>
        <v>5</v>
      </c>
      <c r="L11" s="71" t="str">
        <f>IF(Front!B14="","",Front!B14)</f>
        <v>Player5</v>
      </c>
      <c r="M11" s="74"/>
      <c r="N11" s="74"/>
      <c r="O11" s="74"/>
      <c r="P11" s="74"/>
      <c r="Q11" s="74"/>
      <c r="R11" s="75">
        <f t="shared" si="5"/>
        <v>0</v>
      </c>
    </row>
    <row r="12" spans="1:24" x14ac:dyDescent="0.25">
      <c r="A12" s="1">
        <f t="shared" si="6"/>
        <v>6</v>
      </c>
      <c r="B12" s="71" t="str">
        <f>IF(Front!B15="","",Front!B15)</f>
        <v>Player6</v>
      </c>
      <c r="C12" s="72"/>
      <c r="D12" s="72"/>
      <c r="E12" s="72"/>
      <c r="F12" s="72"/>
      <c r="G12" s="72"/>
      <c r="H12" s="73">
        <f t="shared" si="4"/>
        <v>0</v>
      </c>
      <c r="K12" s="1">
        <f t="shared" si="7"/>
        <v>6</v>
      </c>
      <c r="L12" s="71" t="str">
        <f>IF(Front!B15="","",Front!B15)</f>
        <v>Player6</v>
      </c>
      <c r="M12" s="74"/>
      <c r="N12" s="74"/>
      <c r="O12" s="74"/>
      <c r="P12" s="74"/>
      <c r="Q12" s="74"/>
      <c r="R12" s="75">
        <f t="shared" si="5"/>
        <v>0</v>
      </c>
    </row>
    <row r="13" spans="1:24" x14ac:dyDescent="0.25">
      <c r="A13" s="1">
        <f t="shared" si="6"/>
        <v>7</v>
      </c>
      <c r="B13" s="71" t="str">
        <f>IF(Front!B16="","",Front!B16)</f>
        <v>Player7</v>
      </c>
      <c r="C13" s="72"/>
      <c r="D13" s="72"/>
      <c r="E13" s="72"/>
      <c r="F13" s="72"/>
      <c r="G13" s="72"/>
      <c r="H13" s="73">
        <f t="shared" si="4"/>
        <v>0</v>
      </c>
      <c r="K13" s="1">
        <f t="shared" si="7"/>
        <v>7</v>
      </c>
      <c r="L13" s="71" t="str">
        <f>IF(Front!B16="","",Front!B16)</f>
        <v>Player7</v>
      </c>
      <c r="M13" s="74"/>
      <c r="N13" s="74"/>
      <c r="O13" s="74"/>
      <c r="P13" s="74"/>
      <c r="Q13" s="74"/>
      <c r="R13" s="75">
        <f t="shared" si="5"/>
        <v>0</v>
      </c>
    </row>
    <row r="14" spans="1:24" x14ac:dyDescent="0.25">
      <c r="A14" s="1">
        <f t="shared" si="6"/>
        <v>8</v>
      </c>
      <c r="B14" s="71" t="str">
        <f>IF(Front!B17="","",Front!B17)</f>
        <v>Player8</v>
      </c>
      <c r="C14" s="72"/>
      <c r="D14" s="72"/>
      <c r="E14" s="72"/>
      <c r="F14" s="72"/>
      <c r="G14" s="72"/>
      <c r="H14" s="73">
        <f t="shared" si="4"/>
        <v>0</v>
      </c>
      <c r="K14" s="1">
        <f t="shared" si="7"/>
        <v>8</v>
      </c>
      <c r="L14" s="71" t="str">
        <f>IF(Front!B17="","",Front!B17)</f>
        <v>Player8</v>
      </c>
      <c r="M14" s="74"/>
      <c r="N14" s="74"/>
      <c r="O14" s="74"/>
      <c r="P14" s="74"/>
      <c r="Q14" s="74"/>
      <c r="R14" s="75">
        <f t="shared" si="5"/>
        <v>0</v>
      </c>
    </row>
    <row r="15" spans="1:24" x14ac:dyDescent="0.25">
      <c r="A15" s="1">
        <f t="shared" si="6"/>
        <v>9</v>
      </c>
      <c r="B15" s="71" t="str">
        <f>IF(Front!B18="","",Front!B18)</f>
        <v>Player9</v>
      </c>
      <c r="C15" s="72"/>
      <c r="D15" s="72"/>
      <c r="E15" s="72"/>
      <c r="F15" s="72"/>
      <c r="G15" s="72"/>
      <c r="H15" s="73">
        <f t="shared" si="4"/>
        <v>0</v>
      </c>
      <c r="K15" s="1">
        <f t="shared" si="7"/>
        <v>9</v>
      </c>
      <c r="L15" s="71" t="str">
        <f>IF(Front!B18="","",Front!B18)</f>
        <v>Player9</v>
      </c>
      <c r="M15" s="74"/>
      <c r="N15" s="74"/>
      <c r="O15" s="74"/>
      <c r="P15" s="74"/>
      <c r="Q15" s="74"/>
      <c r="R15" s="75">
        <f t="shared" si="5"/>
        <v>0</v>
      </c>
    </row>
    <row r="16" spans="1:24" x14ac:dyDescent="0.25">
      <c r="A16" s="1">
        <f t="shared" si="6"/>
        <v>10</v>
      </c>
      <c r="B16" s="71" t="str">
        <f>IF(Front!B19="","",Front!B19)</f>
        <v>Player10</v>
      </c>
      <c r="C16" s="72"/>
      <c r="D16" s="72"/>
      <c r="E16" s="72"/>
      <c r="F16" s="72"/>
      <c r="G16" s="72"/>
      <c r="H16" s="73">
        <f t="shared" si="4"/>
        <v>0</v>
      </c>
      <c r="K16" s="1">
        <f t="shared" si="7"/>
        <v>10</v>
      </c>
      <c r="L16" s="71" t="str">
        <f>IF(Front!B19="","",Front!B19)</f>
        <v>Player10</v>
      </c>
      <c r="M16" s="74"/>
      <c r="N16" s="74"/>
      <c r="O16" s="74"/>
      <c r="P16" s="74"/>
      <c r="Q16" s="74"/>
      <c r="R16" s="75">
        <f t="shared" si="5"/>
        <v>0</v>
      </c>
    </row>
    <row r="17" spans="1:18" x14ac:dyDescent="0.25">
      <c r="A17" s="1">
        <f t="shared" si="6"/>
        <v>11</v>
      </c>
      <c r="B17" s="71" t="str">
        <f>IF(Front!B20="","",Front!B20)</f>
        <v>Player11</v>
      </c>
      <c r="C17" s="72"/>
      <c r="D17" s="72"/>
      <c r="E17" s="72"/>
      <c r="F17" s="72"/>
      <c r="G17" s="72"/>
      <c r="H17" s="73">
        <f t="shared" si="4"/>
        <v>0</v>
      </c>
      <c r="K17" s="1">
        <f t="shared" si="7"/>
        <v>11</v>
      </c>
      <c r="L17" s="71" t="str">
        <f>IF(Front!B20="","",Front!B20)</f>
        <v>Player11</v>
      </c>
      <c r="M17" s="74"/>
      <c r="N17" s="74"/>
      <c r="O17" s="74"/>
      <c r="P17" s="74"/>
      <c r="Q17" s="74"/>
      <c r="R17" s="75">
        <f t="shared" si="5"/>
        <v>0</v>
      </c>
    </row>
    <row r="18" spans="1:18" x14ac:dyDescent="0.25">
      <c r="A18" s="1" t="str">
        <f t="shared" si="6"/>
        <v/>
      </c>
      <c r="B18" s="71" t="str">
        <f>IF(Front!B21="","",Front!B21)</f>
        <v/>
      </c>
      <c r="C18" s="72"/>
      <c r="D18" s="72"/>
      <c r="E18" s="72"/>
      <c r="F18" s="72"/>
      <c r="G18" s="72"/>
      <c r="H18" s="73" t="str">
        <f t="shared" si="4"/>
        <v/>
      </c>
      <c r="K18" s="1" t="str">
        <f t="shared" si="7"/>
        <v/>
      </c>
      <c r="L18" s="71" t="str">
        <f>IF(Front!B21="","",Front!B21)</f>
        <v/>
      </c>
      <c r="M18" s="74"/>
      <c r="N18" s="74"/>
      <c r="O18" s="74"/>
      <c r="P18" s="74"/>
      <c r="Q18" s="74"/>
      <c r="R18" s="75" t="str">
        <f t="shared" si="5"/>
        <v/>
      </c>
    </row>
    <row r="19" spans="1:18" x14ac:dyDescent="0.25">
      <c r="A19" s="1" t="str">
        <f t="shared" si="6"/>
        <v/>
      </c>
      <c r="B19" s="71" t="str">
        <f>IF(Front!B22="","",Front!B22)</f>
        <v/>
      </c>
      <c r="C19" s="72"/>
      <c r="D19" s="72"/>
      <c r="E19" s="72"/>
      <c r="F19" s="72"/>
      <c r="G19" s="72"/>
      <c r="H19" s="73" t="str">
        <f t="shared" si="4"/>
        <v/>
      </c>
      <c r="K19" s="1" t="str">
        <f t="shared" si="7"/>
        <v/>
      </c>
      <c r="L19" s="71" t="str">
        <f>IF(Front!B22="","",Front!B22)</f>
        <v/>
      </c>
      <c r="M19" s="74"/>
      <c r="N19" s="74"/>
      <c r="O19" s="74"/>
      <c r="P19" s="74"/>
      <c r="Q19" s="74"/>
      <c r="R19" s="75" t="str">
        <f t="shared" si="5"/>
        <v/>
      </c>
    </row>
    <row r="20" spans="1:18" x14ac:dyDescent="0.25">
      <c r="A20" s="1" t="str">
        <f t="shared" si="6"/>
        <v/>
      </c>
      <c r="B20" s="71" t="str">
        <f>IF(Front!B23="","",Front!B23)</f>
        <v/>
      </c>
      <c r="C20" s="72"/>
      <c r="D20" s="72"/>
      <c r="E20" s="72"/>
      <c r="F20" s="72"/>
      <c r="G20" s="72"/>
      <c r="H20" s="73" t="str">
        <f t="shared" si="4"/>
        <v/>
      </c>
      <c r="K20" s="1" t="str">
        <f t="shared" si="7"/>
        <v/>
      </c>
      <c r="L20" s="71" t="str">
        <f>IF(Front!B23="","",Front!B23)</f>
        <v/>
      </c>
      <c r="M20" s="74"/>
      <c r="N20" s="74"/>
      <c r="O20" s="74"/>
      <c r="P20" s="74"/>
      <c r="Q20" s="74"/>
      <c r="R20" s="75" t="str">
        <f t="shared" si="5"/>
        <v/>
      </c>
    </row>
    <row r="21" spans="1:18" x14ac:dyDescent="0.25">
      <c r="A21" s="1" t="str">
        <f t="shared" si="6"/>
        <v/>
      </c>
      <c r="B21" s="71" t="str">
        <f>IF(Front!B24="","",Front!B24)</f>
        <v/>
      </c>
      <c r="C21" s="72"/>
      <c r="D21" s="72"/>
      <c r="E21" s="72"/>
      <c r="F21" s="72"/>
      <c r="G21" s="72"/>
      <c r="H21" s="73" t="str">
        <f t="shared" si="4"/>
        <v/>
      </c>
      <c r="K21" s="1" t="str">
        <f t="shared" si="7"/>
        <v/>
      </c>
      <c r="L21" s="71" t="str">
        <f>IF(Front!B24="","",Front!B24)</f>
        <v/>
      </c>
      <c r="M21" s="74"/>
      <c r="N21" s="74"/>
      <c r="O21" s="74"/>
      <c r="P21" s="74"/>
      <c r="Q21" s="74"/>
      <c r="R21" s="75" t="str">
        <f t="shared" si="5"/>
        <v/>
      </c>
    </row>
    <row r="22" spans="1:18" x14ac:dyDescent="0.25">
      <c r="A22" s="1" t="str">
        <f t="shared" si="6"/>
        <v/>
      </c>
      <c r="B22" s="71" t="str">
        <f>IF(Front!B25="","",Front!B25)</f>
        <v/>
      </c>
      <c r="C22" s="72"/>
      <c r="D22" s="72"/>
      <c r="E22" s="72"/>
      <c r="F22" s="72"/>
      <c r="G22" s="72"/>
      <c r="H22" s="73" t="str">
        <f t="shared" si="4"/>
        <v/>
      </c>
      <c r="K22" s="1" t="str">
        <f t="shared" si="7"/>
        <v/>
      </c>
      <c r="L22" s="71" t="str">
        <f>IF(Front!B25="","",Front!B25)</f>
        <v/>
      </c>
      <c r="M22" s="74"/>
      <c r="N22" s="74"/>
      <c r="O22" s="74"/>
      <c r="P22" s="74"/>
      <c r="Q22" s="74"/>
      <c r="R22" s="75" t="str">
        <f t="shared" si="5"/>
        <v/>
      </c>
    </row>
    <row r="23" spans="1:18" x14ac:dyDescent="0.25">
      <c r="A23" s="1" t="str">
        <f t="shared" si="6"/>
        <v/>
      </c>
      <c r="B23" s="71" t="str">
        <f>IF(Front!B26="","",Front!B26)</f>
        <v/>
      </c>
      <c r="C23" s="72"/>
      <c r="D23" s="72"/>
      <c r="E23" s="72"/>
      <c r="F23" s="72"/>
      <c r="G23" s="72"/>
      <c r="H23" s="73" t="str">
        <f t="shared" si="4"/>
        <v/>
      </c>
      <c r="K23" s="1" t="str">
        <f t="shared" si="7"/>
        <v/>
      </c>
      <c r="L23" s="71" t="str">
        <f>IF(Front!B26="","",Front!B26)</f>
        <v/>
      </c>
      <c r="M23" s="74"/>
      <c r="N23" s="74"/>
      <c r="O23" s="74"/>
      <c r="P23" s="74"/>
      <c r="Q23" s="74"/>
      <c r="R23" s="75" t="str">
        <f t="shared" si="5"/>
        <v/>
      </c>
    </row>
    <row r="24" spans="1:18" x14ac:dyDescent="0.25">
      <c r="A24" s="1" t="str">
        <f t="shared" si="6"/>
        <v/>
      </c>
      <c r="B24" s="71" t="str">
        <f>IF(Front!B27="","",Front!B27)</f>
        <v/>
      </c>
      <c r="C24" s="72"/>
      <c r="D24" s="72"/>
      <c r="E24" s="72"/>
      <c r="F24" s="72"/>
      <c r="G24" s="72"/>
      <c r="H24" s="73" t="str">
        <f t="shared" si="4"/>
        <v/>
      </c>
      <c r="K24" s="1" t="str">
        <f t="shared" si="7"/>
        <v/>
      </c>
      <c r="L24" s="71" t="str">
        <f>IF(Front!B27="","",Front!B27)</f>
        <v/>
      </c>
      <c r="M24" s="74"/>
      <c r="N24" s="74"/>
      <c r="O24" s="74"/>
      <c r="P24" s="74"/>
      <c r="Q24" s="74"/>
      <c r="R24" s="75" t="str">
        <f t="shared" si="5"/>
        <v/>
      </c>
    </row>
    <row r="25" spans="1:18" x14ac:dyDescent="0.25">
      <c r="A25" s="1" t="str">
        <f t="shared" si="6"/>
        <v/>
      </c>
      <c r="B25" s="71" t="str">
        <f>IF(Front!B28="","",Front!B28)</f>
        <v/>
      </c>
      <c r="C25" s="72"/>
      <c r="D25" s="72"/>
      <c r="E25" s="72"/>
      <c r="F25" s="72"/>
      <c r="G25" s="72"/>
      <c r="H25" s="73" t="str">
        <f t="shared" si="4"/>
        <v/>
      </c>
      <c r="K25" s="1" t="str">
        <f t="shared" si="7"/>
        <v/>
      </c>
      <c r="L25" s="71" t="str">
        <f>IF(Front!B28="","",Front!B28)</f>
        <v/>
      </c>
      <c r="M25" s="74"/>
      <c r="N25" s="74"/>
      <c r="O25" s="74"/>
      <c r="P25" s="74"/>
      <c r="Q25" s="74"/>
      <c r="R25" s="75" t="str">
        <f t="shared" si="5"/>
        <v/>
      </c>
    </row>
    <row r="26" spans="1:18" ht="15.75" thickBot="1" x14ac:dyDescent="0.3">
      <c r="A26" s="1" t="str">
        <f t="shared" si="6"/>
        <v/>
      </c>
      <c r="B26" s="79" t="str">
        <f>IF(Front!B29="","",Front!B29)</f>
        <v/>
      </c>
      <c r="C26" s="84"/>
      <c r="D26" s="84"/>
      <c r="E26" s="84"/>
      <c r="F26" s="84"/>
      <c r="G26" s="84"/>
      <c r="H26" s="85" t="str">
        <f t="shared" si="4"/>
        <v/>
      </c>
      <c r="K26" s="1" t="str">
        <f t="shared" si="7"/>
        <v/>
      </c>
      <c r="L26" s="79" t="str">
        <f>IF(Front!B29="","",Front!B29)</f>
        <v/>
      </c>
      <c r="M26" s="80"/>
      <c r="N26" s="80"/>
      <c r="O26" s="80"/>
      <c r="P26" s="80"/>
      <c r="Q26" s="80"/>
      <c r="R26" s="81" t="str">
        <f t="shared" si="5"/>
        <v/>
      </c>
    </row>
  </sheetData>
  <sheetProtection sheet="1" objects="1" scenarios="1" selectLockedCells="1"/>
  <mergeCells count="2">
    <mergeCell ref="C2:G2"/>
    <mergeCell ref="M2:Q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Sheet3!$A$1</xm:f>
          </x14:formula1>
          <xm:sqref>C3:G3</xm:sqref>
        </x14:dataValidation>
        <x14:dataValidation type="list" allowBlank="1" showInputMessage="1" showErrorMessage="1">
          <x14:formula1>
            <xm:f>Sheet3!$A$2:$A$3</xm:f>
          </x14:formula1>
          <xm:sqref>M3:Q3</xm:sqref>
        </x14:dataValidation>
        <x14:dataValidation type="list" allowBlank="1" showInputMessage="1" showErrorMessage="1">
          <x14:formula1>
            <xm:f>Sheet3!$A$5:$A$6</xm:f>
          </x14:formula1>
          <xm:sqref>M7:Q26 C7:G26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1" sqref="A11"/>
    </sheetView>
  </sheetViews>
  <sheetFormatPr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5" spans="1:1" x14ac:dyDescent="0.25">
      <c r="A5" t="s">
        <v>18</v>
      </c>
    </row>
    <row r="6" spans="1:1" x14ac:dyDescent="0.25">
      <c r="A6" t="s">
        <v>19</v>
      </c>
    </row>
    <row r="9" spans="1:1" x14ac:dyDescent="0.25">
      <c r="A9" t="s">
        <v>1</v>
      </c>
    </row>
    <row r="10" spans="1:1" x14ac:dyDescent="0.25">
      <c r="A10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tabSelected="1" workbookViewId="0">
      <selection activeCell="C21" sqref="C21"/>
    </sheetView>
  </sheetViews>
  <sheetFormatPr defaultColWidth="8.85546875" defaultRowHeight="15" x14ac:dyDescent="0.25"/>
  <cols>
    <col min="1" max="2" width="8.85546875" style="1"/>
    <col min="3" max="3" width="12" style="12" customWidth="1"/>
    <col min="4" max="13" width="8.85546875" style="1"/>
    <col min="14" max="14" width="8.28515625" style="1" bestFit="1" customWidth="1"/>
    <col min="15" max="15" width="8.85546875" style="1"/>
    <col min="16" max="16" width="12" style="1" customWidth="1"/>
    <col min="17" max="16384" width="8.85546875" style="1"/>
  </cols>
  <sheetData>
    <row r="1" spans="1:16" ht="10.15" customHeight="1" x14ac:dyDescent="0.25"/>
    <row r="2" spans="1:16" ht="30" x14ac:dyDescent="0.25">
      <c r="O2" s="9" t="s">
        <v>5</v>
      </c>
      <c r="P2" s="9" t="s">
        <v>6</v>
      </c>
    </row>
    <row r="3" spans="1:16" x14ac:dyDescent="0.25">
      <c r="N3" s="4" t="s">
        <v>1</v>
      </c>
      <c r="O3" s="10">
        <f>July!W3+August!W3+September!W3+October!W3+November!W3+December!W3+January!W3+February!W3+March!W3+April!W3+May!W3</f>
        <v>1</v>
      </c>
      <c r="P3" s="11">
        <f>SUM(D10:D29)/O3</f>
        <v>4</v>
      </c>
    </row>
    <row r="4" spans="1:16" x14ac:dyDescent="0.25">
      <c r="N4" s="4" t="s">
        <v>0</v>
      </c>
      <c r="O4" s="8">
        <f>July!W4+August!W4+September!W4+October!W4+November!W4+December!W4+January!W4+February!W4+March!W4+April!W4+May!W4</f>
        <v>1</v>
      </c>
      <c r="P4" s="8">
        <f>SUM(E10:E29)/O4</f>
        <v>1</v>
      </c>
    </row>
    <row r="6" spans="1:16" ht="7.15" customHeight="1" x14ac:dyDescent="0.25"/>
    <row r="7" spans="1:16" ht="8.4499999999999993" customHeight="1" x14ac:dyDescent="0.25"/>
    <row r="8" spans="1:16" x14ac:dyDescent="0.25">
      <c r="F8" s="109" t="s">
        <v>7</v>
      </c>
      <c r="G8" s="109"/>
    </row>
    <row r="9" spans="1:16" x14ac:dyDescent="0.25">
      <c r="B9" s="58" t="s">
        <v>8</v>
      </c>
      <c r="C9" s="96" t="s">
        <v>9</v>
      </c>
      <c r="D9" s="97" t="s">
        <v>1</v>
      </c>
      <c r="E9" s="58" t="s">
        <v>0</v>
      </c>
      <c r="F9" s="97" t="s">
        <v>1</v>
      </c>
      <c r="G9" s="58" t="s">
        <v>0</v>
      </c>
    </row>
    <row r="10" spans="1:16" x14ac:dyDescent="0.25">
      <c r="A10" s="1">
        <v>1</v>
      </c>
      <c r="B10" s="101" t="s">
        <v>33</v>
      </c>
      <c r="C10" s="102">
        <v>1212121212</v>
      </c>
      <c r="D10" s="86">
        <f>IF(B10="","",July!H7+August!H7+September!H7+October!H7+November!H7+December!H7+January!H7+February!H7+March!H7+April!H7+May!H7)</f>
        <v>1</v>
      </c>
      <c r="E10" s="86">
        <f>IF(B10="","",July!R7+August!R7+September!R7+October!R7+November!R7+December!R7+January!R7+February!R7+March!R7+April!R7+May!R7)</f>
        <v>0</v>
      </c>
      <c r="F10" s="103">
        <f>IF(B10="","",(D10/$O$3)*100)</f>
        <v>100</v>
      </c>
      <c r="G10" s="86">
        <f>IF(B10="","",(E10/$O$4)*100)</f>
        <v>0</v>
      </c>
    </row>
    <row r="11" spans="1:16" x14ac:dyDescent="0.25">
      <c r="A11" s="1">
        <v>2</v>
      </c>
      <c r="B11" s="98" t="s">
        <v>34</v>
      </c>
      <c r="C11" s="99">
        <v>1212121212</v>
      </c>
      <c r="D11" s="66">
        <f>IF(B11="","",July!H8+August!H8+September!H8+October!H8+November!H8+December!H8+January!H8+February!H8+March!H8+April!H8+May!H8)</f>
        <v>0</v>
      </c>
      <c r="E11" s="66">
        <f>IF(B11="","",July!R8+August!R8+September!R8+October!R8+November!R8+December!R8+January!R8+February!R8+March!R8+April!R8+May!R8)</f>
        <v>1</v>
      </c>
      <c r="F11" s="100">
        <f t="shared" ref="F11:F29" si="0">IF(B11="","",(D11/$O$3)*100)</f>
        <v>0</v>
      </c>
      <c r="G11" s="66">
        <f t="shared" ref="G11:G29" si="1">IF(B11="","",(E11/$O$4)*100)</f>
        <v>100</v>
      </c>
    </row>
    <row r="12" spans="1:16" x14ac:dyDescent="0.25">
      <c r="A12" s="1">
        <f t="shared" ref="A12:A29" si="2">A11+1</f>
        <v>3</v>
      </c>
      <c r="B12" s="98" t="s">
        <v>35</v>
      </c>
      <c r="C12" s="99">
        <v>1212121212</v>
      </c>
      <c r="D12" s="66">
        <f>IF(B12="","",July!H9+August!H9+September!H9+October!H9+November!H9+December!H9+January!H9+February!H9+March!H9+April!H9+May!H9)</f>
        <v>1</v>
      </c>
      <c r="E12" s="66">
        <f>IF(B12="","",July!R9+August!R9+September!R9+October!R9+November!R9+December!R9+January!R9+February!R9+March!R9+April!R9+May!R9)</f>
        <v>0</v>
      </c>
      <c r="F12" s="100">
        <f t="shared" si="0"/>
        <v>100</v>
      </c>
      <c r="G12" s="66">
        <f t="shared" si="1"/>
        <v>0</v>
      </c>
    </row>
    <row r="13" spans="1:16" x14ac:dyDescent="0.25">
      <c r="A13" s="1">
        <f t="shared" si="2"/>
        <v>4</v>
      </c>
      <c r="B13" s="98" t="s">
        <v>36</v>
      </c>
      <c r="C13" s="99">
        <v>1212121212</v>
      </c>
      <c r="D13" s="66">
        <f>IF(B13="","",July!H10+August!H10+September!H10+October!H10+November!H10+December!H10+January!H10+February!H10+March!H10+April!H10+May!H10)</f>
        <v>1</v>
      </c>
      <c r="E13" s="66">
        <f>IF(B13="","",July!R10+August!R10+September!R10+October!R10+November!R10+December!R10+January!R10+February!R10+March!R10+April!R10+May!R10)</f>
        <v>0</v>
      </c>
      <c r="F13" s="100">
        <f t="shared" si="0"/>
        <v>100</v>
      </c>
      <c r="G13" s="66">
        <f t="shared" si="1"/>
        <v>0</v>
      </c>
    </row>
    <row r="14" spans="1:16" x14ac:dyDescent="0.25">
      <c r="A14" s="1">
        <f t="shared" si="2"/>
        <v>5</v>
      </c>
      <c r="B14" s="98" t="s">
        <v>37</v>
      </c>
      <c r="C14" s="99">
        <v>1212121212</v>
      </c>
      <c r="D14" s="66">
        <f>IF(B14="","",July!H11+August!H11+September!H11+October!H11+November!H11+December!H11+January!H11+February!H11+March!H11+April!H11+May!H11)</f>
        <v>1</v>
      </c>
      <c r="E14" s="66">
        <f>IF(B14="","",July!R11+August!R11+September!R11+October!R11+November!R11+December!R11+January!R11+February!R11+March!R11+April!R11+May!R11)</f>
        <v>0</v>
      </c>
      <c r="F14" s="100">
        <f t="shared" si="0"/>
        <v>100</v>
      </c>
      <c r="G14" s="66">
        <f t="shared" si="1"/>
        <v>0</v>
      </c>
    </row>
    <row r="15" spans="1:16" x14ac:dyDescent="0.25">
      <c r="A15" s="1">
        <f t="shared" si="2"/>
        <v>6</v>
      </c>
      <c r="B15" s="98" t="s">
        <v>39</v>
      </c>
      <c r="C15" s="99">
        <v>1212121212</v>
      </c>
      <c r="D15" s="66">
        <f>IF(B15="","",July!H12+August!H12+September!H12+October!H12+November!H12+December!H12+January!H12+February!H12+March!H12+April!H12+May!H12)</f>
        <v>0</v>
      </c>
      <c r="E15" s="66">
        <f>IF(B15="","",July!R12+August!R12+September!R12+October!R12+November!R12+December!R12+January!R12+February!R12+March!R12+April!R12+May!R12)</f>
        <v>0</v>
      </c>
      <c r="F15" s="100">
        <f t="shared" si="0"/>
        <v>0</v>
      </c>
      <c r="G15" s="66">
        <f t="shared" si="1"/>
        <v>0</v>
      </c>
    </row>
    <row r="16" spans="1:16" x14ac:dyDescent="0.25">
      <c r="A16" s="1">
        <f t="shared" si="2"/>
        <v>7</v>
      </c>
      <c r="B16" s="98" t="s">
        <v>38</v>
      </c>
      <c r="C16" s="99">
        <v>1212121212</v>
      </c>
      <c r="D16" s="66">
        <f>IF(B16="","",July!H13+August!H13+September!H13+October!H13+November!H13+December!H13+January!H13+February!H13+March!H13+April!H13+May!H13)</f>
        <v>0</v>
      </c>
      <c r="E16" s="66">
        <f>IF(B16="","",July!R13+August!R13+September!R13+October!R13+November!R13+December!R13+January!R13+February!R13+March!R13+April!R13+May!R13)</f>
        <v>0</v>
      </c>
      <c r="F16" s="100">
        <f t="shared" si="0"/>
        <v>0</v>
      </c>
      <c r="G16" s="66">
        <f t="shared" si="1"/>
        <v>0</v>
      </c>
    </row>
    <row r="17" spans="1:7" x14ac:dyDescent="0.25">
      <c r="A17" s="1">
        <f t="shared" si="2"/>
        <v>8</v>
      </c>
      <c r="B17" s="98" t="s">
        <v>40</v>
      </c>
      <c r="C17" s="99">
        <v>1212121212</v>
      </c>
      <c r="D17" s="66">
        <f>IF(B17="","",July!H14+August!H14+September!H14+October!H14+November!H14+December!H14+January!H14+February!H14+March!H14+April!H14+May!H14)</f>
        <v>0</v>
      </c>
      <c r="E17" s="66">
        <f>IF(B17="","",July!R14+August!R14+September!R14+October!R14+November!R14+December!R14+January!R14+February!R14+March!R14+April!R14+May!R14)</f>
        <v>0</v>
      </c>
      <c r="F17" s="100">
        <f t="shared" si="0"/>
        <v>0</v>
      </c>
      <c r="G17" s="66">
        <f t="shared" si="1"/>
        <v>0</v>
      </c>
    </row>
    <row r="18" spans="1:7" x14ac:dyDescent="0.25">
      <c r="A18" s="1">
        <f t="shared" si="2"/>
        <v>9</v>
      </c>
      <c r="B18" s="98" t="s">
        <v>41</v>
      </c>
      <c r="C18" s="99">
        <v>1212121212</v>
      </c>
      <c r="D18" s="66">
        <f>IF(B18="","",July!H15+August!H15+September!H15+October!H15+November!H15+December!H15+January!H15+February!H15+March!H15+April!H15+May!H15)</f>
        <v>0</v>
      </c>
      <c r="E18" s="66">
        <f>IF(B18="","",July!R15+August!R15+September!R15+October!R15+November!R15+December!R15+January!R15+February!R15+March!R15+April!R15+May!R15)</f>
        <v>0</v>
      </c>
      <c r="F18" s="100">
        <f t="shared" si="0"/>
        <v>0</v>
      </c>
      <c r="G18" s="66">
        <f t="shared" si="1"/>
        <v>0</v>
      </c>
    </row>
    <row r="19" spans="1:7" x14ac:dyDescent="0.25">
      <c r="A19" s="1">
        <f t="shared" si="2"/>
        <v>10</v>
      </c>
      <c r="B19" s="98" t="s">
        <v>42</v>
      </c>
      <c r="C19" s="99">
        <v>1212121212</v>
      </c>
      <c r="D19" s="66">
        <f>IF(B19="","",July!H16+August!H16+September!H16+October!H16+November!H16+December!H16+January!H16+February!H16+March!H16+April!H16+May!H16)</f>
        <v>0</v>
      </c>
      <c r="E19" s="66">
        <f>IF(B19="","",July!R16+August!R16+September!R16+October!R16+November!R16+December!R16+January!R16+February!R16+March!R16+April!R16+May!R16)</f>
        <v>0</v>
      </c>
      <c r="F19" s="100">
        <f t="shared" si="0"/>
        <v>0</v>
      </c>
      <c r="G19" s="66">
        <f t="shared" si="1"/>
        <v>0</v>
      </c>
    </row>
    <row r="20" spans="1:7" x14ac:dyDescent="0.25">
      <c r="A20" s="1">
        <f t="shared" si="2"/>
        <v>11</v>
      </c>
      <c r="B20" s="98" t="s">
        <v>43</v>
      </c>
      <c r="C20" s="99">
        <v>1212121212</v>
      </c>
      <c r="D20" s="66">
        <f>IF(B20="","",July!H17+August!H17+September!H17+October!H17+November!H17+December!H17+January!H17+February!H17+March!H17+April!H17+May!H17)</f>
        <v>0</v>
      </c>
      <c r="E20" s="66">
        <f>IF(B20="","",July!R17+August!R17+September!R17+October!R17+November!R17+December!R17+January!R17+February!R17+March!R17+April!R17+May!R17)</f>
        <v>0</v>
      </c>
      <c r="F20" s="100">
        <f t="shared" si="0"/>
        <v>0</v>
      </c>
      <c r="G20" s="66">
        <f t="shared" si="1"/>
        <v>0</v>
      </c>
    </row>
    <row r="21" spans="1:7" x14ac:dyDescent="0.25">
      <c r="A21" s="1">
        <f t="shared" si="2"/>
        <v>12</v>
      </c>
      <c r="B21" s="98"/>
      <c r="C21" s="99"/>
      <c r="D21" s="66" t="str">
        <f>IF(B21="","",July!H18+August!H18+September!H18+October!H18+November!H18+December!H18+January!H18+February!H18+March!H18+April!H18+May!H18)</f>
        <v/>
      </c>
      <c r="E21" s="66" t="str">
        <f>IF(B21="","",July!R18+August!R18+September!R18+October!R18+November!R18+December!R18+January!R18+February!R18+March!R18+April!R18+May!R18)</f>
        <v/>
      </c>
      <c r="F21" s="100" t="str">
        <f t="shared" si="0"/>
        <v/>
      </c>
      <c r="G21" s="66" t="str">
        <f t="shared" si="1"/>
        <v/>
      </c>
    </row>
    <row r="22" spans="1:7" x14ac:dyDescent="0.25">
      <c r="A22" s="1">
        <f t="shared" si="2"/>
        <v>13</v>
      </c>
      <c r="B22" s="98"/>
      <c r="C22" s="99"/>
      <c r="D22" s="66" t="str">
        <f>IF(B22="","",July!H19+August!H19+September!H19+October!H19+November!H19+December!H19+January!H19+February!H19+March!H19+April!H19+May!H19)</f>
        <v/>
      </c>
      <c r="E22" s="66" t="str">
        <f>IF(B22="","",July!R19+August!R19+September!R19+October!R19+November!R19+December!R19+January!R19+February!R19+March!R19+April!R19+May!R19)</f>
        <v/>
      </c>
      <c r="F22" s="100" t="str">
        <f t="shared" si="0"/>
        <v/>
      </c>
      <c r="G22" s="66" t="str">
        <f t="shared" si="1"/>
        <v/>
      </c>
    </row>
    <row r="23" spans="1:7" x14ac:dyDescent="0.25">
      <c r="A23" s="1">
        <f t="shared" si="2"/>
        <v>14</v>
      </c>
      <c r="B23" s="98"/>
      <c r="C23" s="99"/>
      <c r="D23" s="66" t="str">
        <f>IF(B23="","",July!H20+August!H20+September!H20+October!H20+November!H20+December!H20+January!H20+February!H20+March!H20+April!H20+May!H20)</f>
        <v/>
      </c>
      <c r="E23" s="66" t="str">
        <f>IF(B23="","",July!R20+August!R20+September!R20+October!R20+November!R20+December!R20+January!R20+February!R20+March!R20+April!R20+May!R20)</f>
        <v/>
      </c>
      <c r="F23" s="100" t="str">
        <f t="shared" si="0"/>
        <v/>
      </c>
      <c r="G23" s="66" t="str">
        <f t="shared" si="1"/>
        <v/>
      </c>
    </row>
    <row r="24" spans="1:7" x14ac:dyDescent="0.25">
      <c r="A24" s="1">
        <f t="shared" si="2"/>
        <v>15</v>
      </c>
      <c r="B24" s="98"/>
      <c r="C24" s="99"/>
      <c r="D24" s="66" t="str">
        <f>IF(B24="","",July!H21+August!H21+September!H21+October!H21+November!H21+December!H21+January!H21+February!H21+March!H21+April!H21+May!H21)</f>
        <v/>
      </c>
      <c r="E24" s="66" t="str">
        <f>IF(B24="","",July!R21+August!R21+September!R21+October!R21+November!R21+December!R21+January!R21+February!R21+March!R21+April!R21+May!R21)</f>
        <v/>
      </c>
      <c r="F24" s="100" t="str">
        <f t="shared" si="0"/>
        <v/>
      </c>
      <c r="G24" s="66" t="str">
        <f t="shared" si="1"/>
        <v/>
      </c>
    </row>
    <row r="25" spans="1:7" x14ac:dyDescent="0.25">
      <c r="A25" s="1">
        <f t="shared" si="2"/>
        <v>16</v>
      </c>
      <c r="B25" s="98"/>
      <c r="C25" s="99"/>
      <c r="D25" s="66" t="str">
        <f>IF(B25="","",July!H22+August!H22+September!H22+October!H22+November!H22+December!H22+January!H22+February!H22+March!H22+April!H22+May!H22)</f>
        <v/>
      </c>
      <c r="E25" s="66" t="str">
        <f>IF(B25="","",July!R22+August!R22+September!R22+October!R22+November!R22+December!R22+January!R22+February!R22+March!R22+April!R22+May!R22)</f>
        <v/>
      </c>
      <c r="F25" s="100" t="str">
        <f t="shared" si="0"/>
        <v/>
      </c>
      <c r="G25" s="66" t="str">
        <f t="shared" si="1"/>
        <v/>
      </c>
    </row>
    <row r="26" spans="1:7" x14ac:dyDescent="0.25">
      <c r="A26" s="1">
        <f t="shared" si="2"/>
        <v>17</v>
      </c>
      <c r="B26" s="98"/>
      <c r="C26" s="99"/>
      <c r="D26" s="66" t="str">
        <f>IF(B26="","",July!H23+August!H23+September!H23+October!H23+November!H23+December!H23+January!H23+February!H23+March!H23+April!H23+May!H23)</f>
        <v/>
      </c>
      <c r="E26" s="66" t="str">
        <f>IF(B26="","",July!R23+August!R23+September!R23+October!R23+November!R23+December!R23+January!R23+February!R23+March!R23+April!R23+May!R23)</f>
        <v/>
      </c>
      <c r="F26" s="100" t="str">
        <f t="shared" si="0"/>
        <v/>
      </c>
      <c r="G26" s="66" t="str">
        <f t="shared" si="1"/>
        <v/>
      </c>
    </row>
    <row r="27" spans="1:7" x14ac:dyDescent="0.25">
      <c r="A27" s="1">
        <f t="shared" si="2"/>
        <v>18</v>
      </c>
      <c r="B27" s="98"/>
      <c r="C27" s="99"/>
      <c r="D27" s="66" t="str">
        <f>IF(B27="","",July!H24+August!H24+September!H24+October!H24+November!H24+December!H24+January!H24+February!H24+March!H24+April!H24+May!H24)</f>
        <v/>
      </c>
      <c r="E27" s="66" t="str">
        <f>IF(B27="","",July!R24+August!R24+September!R24+October!R24+November!R24+December!R24+January!R24+February!R24+March!R24+April!R24+May!R24)</f>
        <v/>
      </c>
      <c r="F27" s="100" t="str">
        <f t="shared" si="0"/>
        <v/>
      </c>
      <c r="G27" s="66" t="str">
        <f t="shared" si="1"/>
        <v/>
      </c>
    </row>
    <row r="28" spans="1:7" x14ac:dyDescent="0.25">
      <c r="A28" s="1">
        <f t="shared" si="2"/>
        <v>19</v>
      </c>
      <c r="B28" s="98"/>
      <c r="C28" s="99"/>
      <c r="D28" s="66" t="str">
        <f>IF(B28="","",July!H25+August!H25+September!H25+October!H25+November!H25+December!H25+January!H25+February!H25+March!H25+April!H25+May!H25)</f>
        <v/>
      </c>
      <c r="E28" s="66" t="str">
        <f>IF(B28="","",July!R25+August!R25+September!R25+October!R25+November!R25+December!R25+January!R25+February!R25+March!R25+April!R25+May!R25)</f>
        <v/>
      </c>
      <c r="F28" s="100" t="str">
        <f t="shared" si="0"/>
        <v/>
      </c>
      <c r="G28" s="66" t="str">
        <f t="shared" si="1"/>
        <v/>
      </c>
    </row>
    <row r="29" spans="1:7" ht="15.75" thickBot="1" x14ac:dyDescent="0.3">
      <c r="A29" s="1">
        <f t="shared" si="2"/>
        <v>20</v>
      </c>
      <c r="B29" s="104"/>
      <c r="C29" s="105"/>
      <c r="D29" s="89" t="str">
        <f>IF(B29="","",July!H26+August!H26+September!H26+October!H26+November!H26+December!H26+January!H26+February!H26+March!H26+April!H26+May!H26)</f>
        <v/>
      </c>
      <c r="E29" s="89" t="str">
        <f>IF(B29="","",July!R26+August!R26+September!R26+October!R26+November!R26+December!R26+January!R26+February!R26+March!R26+April!R26+May!R26)</f>
        <v/>
      </c>
      <c r="F29" s="106" t="str">
        <f t="shared" si="0"/>
        <v/>
      </c>
      <c r="G29" s="89" t="str">
        <f t="shared" si="1"/>
        <v/>
      </c>
    </row>
  </sheetData>
  <sheetProtection sheet="1" objects="1" scenarios="1" selectLockedCells="1"/>
  <sortState ref="B10:B20">
    <sortCondition ref="B10"/>
  </sortState>
  <mergeCells count="1">
    <mergeCell ref="F8:G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showGridLines="0" workbookViewId="0">
      <selection activeCell="C12" sqref="C12"/>
    </sheetView>
  </sheetViews>
  <sheetFormatPr defaultColWidth="8.85546875" defaultRowHeight="15" x14ac:dyDescent="0.25"/>
  <cols>
    <col min="1" max="2" width="8.85546875" style="40"/>
    <col min="3" max="7" width="4.28515625" style="41" customWidth="1"/>
    <col min="8" max="8" width="4.42578125" style="41" customWidth="1"/>
    <col min="9" max="11" width="5.28515625" style="40" customWidth="1"/>
    <col min="12" max="12" width="8.85546875" style="40"/>
    <col min="13" max="17" width="4.7109375" style="42" customWidth="1"/>
    <col min="18" max="18" width="4.85546875" style="42" customWidth="1"/>
    <col min="19" max="21" width="8.85546875" style="40"/>
    <col min="22" max="22" width="14.7109375" style="40" bestFit="1" customWidth="1"/>
    <col min="23" max="16384" width="8.85546875" style="40"/>
  </cols>
  <sheetData>
    <row r="1" spans="1:24" x14ac:dyDescent="0.25">
      <c r="A1" s="39" t="s">
        <v>10</v>
      </c>
    </row>
    <row r="2" spans="1:24" x14ac:dyDescent="0.25">
      <c r="C2" s="111" t="s">
        <v>11</v>
      </c>
      <c r="D2" s="111"/>
      <c r="E2" s="111"/>
      <c r="F2" s="111"/>
      <c r="G2" s="111"/>
      <c r="M2" s="110" t="s">
        <v>12</v>
      </c>
      <c r="N2" s="110"/>
      <c r="O2" s="110"/>
      <c r="P2" s="110"/>
      <c r="Q2" s="110"/>
      <c r="W2" s="39" t="s">
        <v>13</v>
      </c>
      <c r="X2" s="39" t="s">
        <v>14</v>
      </c>
    </row>
    <row r="3" spans="1:24" x14ac:dyDescent="0.25">
      <c r="M3" s="43"/>
      <c r="N3" s="43"/>
      <c r="O3" s="43"/>
      <c r="P3" s="43"/>
      <c r="Q3" s="43"/>
      <c r="V3" s="40" t="s">
        <v>15</v>
      </c>
      <c r="W3" s="40">
        <f>COUNTIF(C6:G6,"&gt;0")</f>
        <v>1</v>
      </c>
      <c r="X3" s="40">
        <f>SUM(C6:G6)/W3</f>
        <v>4</v>
      </c>
    </row>
    <row r="4" spans="1:24" x14ac:dyDescent="0.25">
      <c r="B4" s="44" t="s">
        <v>16</v>
      </c>
      <c r="C4" s="41">
        <v>1</v>
      </c>
      <c r="D4" s="41">
        <v>2</v>
      </c>
      <c r="E4" s="41">
        <v>3</v>
      </c>
      <c r="F4" s="41">
        <v>4</v>
      </c>
      <c r="G4" s="41">
        <v>5</v>
      </c>
      <c r="L4" s="44" t="s">
        <v>16</v>
      </c>
      <c r="M4" s="42">
        <v>1</v>
      </c>
      <c r="N4" s="42">
        <v>2</v>
      </c>
      <c r="O4" s="42">
        <v>3</v>
      </c>
      <c r="P4" s="42">
        <v>4</v>
      </c>
      <c r="Q4" s="42">
        <v>5</v>
      </c>
      <c r="V4" s="40" t="s">
        <v>0</v>
      </c>
      <c r="W4" s="40">
        <f>COUNTIF(M6:Q6,"&gt;0")</f>
        <v>1</v>
      </c>
      <c r="X4" s="40">
        <f>SUM(M6:Q6)/W4</f>
        <v>1</v>
      </c>
    </row>
    <row r="5" spans="1:24" x14ac:dyDescent="0.25">
      <c r="B5" s="45" t="s">
        <v>2</v>
      </c>
      <c r="C5" s="46">
        <v>7</v>
      </c>
      <c r="D5" s="47">
        <f>C5+7</f>
        <v>14</v>
      </c>
      <c r="E5" s="47">
        <f t="shared" ref="E5:G5" si="0">D5+7</f>
        <v>21</v>
      </c>
      <c r="F5" s="47">
        <f t="shared" si="0"/>
        <v>28</v>
      </c>
      <c r="G5" s="47">
        <f t="shared" si="0"/>
        <v>35</v>
      </c>
      <c r="H5" s="47"/>
      <c r="I5" s="48"/>
      <c r="J5" s="48"/>
      <c r="K5" s="48"/>
      <c r="L5" s="45" t="s">
        <v>2</v>
      </c>
      <c r="M5" s="49">
        <v>9</v>
      </c>
      <c r="N5" s="50">
        <f>M5+7</f>
        <v>16</v>
      </c>
      <c r="O5" s="50">
        <f t="shared" ref="O5:Q5" si="1">N5+7</f>
        <v>23</v>
      </c>
      <c r="P5" s="50">
        <f t="shared" si="1"/>
        <v>30</v>
      </c>
      <c r="Q5" s="50">
        <f t="shared" si="1"/>
        <v>37</v>
      </c>
      <c r="R5" s="51"/>
    </row>
    <row r="6" spans="1:24" x14ac:dyDescent="0.25">
      <c r="B6" s="58" t="s">
        <v>17</v>
      </c>
      <c r="C6" s="65">
        <f>COUNTIF(C7:C28,"Y")</f>
        <v>4</v>
      </c>
      <c r="D6" s="65">
        <f t="shared" ref="D6:G6" si="2">COUNTIF(D7:D28,"Y")</f>
        <v>0</v>
      </c>
      <c r="E6" s="65">
        <f t="shared" si="2"/>
        <v>0</v>
      </c>
      <c r="F6" s="65">
        <f t="shared" si="2"/>
        <v>0</v>
      </c>
      <c r="G6" s="65">
        <f t="shared" si="2"/>
        <v>0</v>
      </c>
      <c r="H6" s="65">
        <f>SUM(C6:G6)</f>
        <v>4</v>
      </c>
      <c r="L6" s="58" t="s">
        <v>17</v>
      </c>
      <c r="M6" s="57">
        <f>COUNTIF(M7:M28,"Y")</f>
        <v>1</v>
      </c>
      <c r="N6" s="57">
        <f t="shared" ref="N6:Q6" si="3">COUNTIF(N7:N28,"Y")</f>
        <v>0</v>
      </c>
      <c r="O6" s="57">
        <f t="shared" si="3"/>
        <v>0</v>
      </c>
      <c r="P6" s="57">
        <f t="shared" si="3"/>
        <v>0</v>
      </c>
      <c r="Q6" s="57">
        <f t="shared" si="3"/>
        <v>0</v>
      </c>
      <c r="R6" s="57">
        <f>SUM(M6:Q6)</f>
        <v>1</v>
      </c>
    </row>
    <row r="7" spans="1:24" x14ac:dyDescent="0.25">
      <c r="A7" s="40">
        <v>1</v>
      </c>
      <c r="B7" s="86" t="str">
        <f>IF(Front!B10="","",Front!B10)</f>
        <v>Player1</v>
      </c>
      <c r="C7" s="92" t="s">
        <v>18</v>
      </c>
      <c r="D7" s="92"/>
      <c r="E7" s="92"/>
      <c r="F7" s="92"/>
      <c r="G7" s="92"/>
      <c r="H7" s="93">
        <f>IF(B7="","",COUNTIF(C7:G7,"Y"))</f>
        <v>1</v>
      </c>
      <c r="K7" s="40">
        <v>1</v>
      </c>
      <c r="L7" s="86" t="str">
        <f>IF(Front!B10="","",Front!B10)</f>
        <v>Player1</v>
      </c>
      <c r="M7" s="87"/>
      <c r="N7" s="87"/>
      <c r="O7" s="87"/>
      <c r="P7" s="87"/>
      <c r="Q7" s="87"/>
      <c r="R7" s="88">
        <f>IF(L7="","",COUNTIF(M7:Q7,"Y"))</f>
        <v>0</v>
      </c>
    </row>
    <row r="8" spans="1:24" x14ac:dyDescent="0.25">
      <c r="A8" s="40">
        <f>IF(B8="","",1+A7)</f>
        <v>2</v>
      </c>
      <c r="B8" s="66" t="str">
        <f>IF(Front!B11="","",Front!B11)</f>
        <v>Player2</v>
      </c>
      <c r="C8" s="67" t="s">
        <v>19</v>
      </c>
      <c r="D8" s="67"/>
      <c r="E8" s="67"/>
      <c r="F8" s="67"/>
      <c r="G8" s="67"/>
      <c r="H8" s="68">
        <f t="shared" ref="H8:H26" si="4">IF(B8="","",COUNTIF(C8:G8,"Y"))</f>
        <v>0</v>
      </c>
      <c r="K8" s="40">
        <f>IF(L8="","",1+K7)</f>
        <v>2</v>
      </c>
      <c r="L8" s="66" t="str">
        <f>IF(Front!B11="","",Front!B11)</f>
        <v>Player2</v>
      </c>
      <c r="M8" s="69" t="s">
        <v>18</v>
      </c>
      <c r="N8" s="69"/>
      <c r="O8" s="69"/>
      <c r="P8" s="69"/>
      <c r="Q8" s="69"/>
      <c r="R8" s="70">
        <f t="shared" ref="R8:R26" si="5">IF(L8="","",COUNTIF(M8:Q8,"Y"))</f>
        <v>1</v>
      </c>
    </row>
    <row r="9" spans="1:24" x14ac:dyDescent="0.25">
      <c r="A9" s="40">
        <f t="shared" ref="A9:A26" si="6">IF(B9="","",1+A8)</f>
        <v>3</v>
      </c>
      <c r="B9" s="66" t="str">
        <f>IF(Front!B12="","",Front!B12)</f>
        <v>Player3</v>
      </c>
      <c r="C9" s="67" t="s">
        <v>18</v>
      </c>
      <c r="D9" s="67"/>
      <c r="E9" s="67"/>
      <c r="F9" s="67"/>
      <c r="G9" s="67"/>
      <c r="H9" s="68">
        <f t="shared" si="4"/>
        <v>1</v>
      </c>
      <c r="K9" s="40">
        <f t="shared" ref="K9:K26" si="7">IF(L9="","",1+K8)</f>
        <v>3</v>
      </c>
      <c r="L9" s="66" t="str">
        <f>IF(Front!B12="","",Front!B12)</f>
        <v>Player3</v>
      </c>
      <c r="M9" s="69" t="s">
        <v>19</v>
      </c>
      <c r="N9" s="69"/>
      <c r="O9" s="69"/>
      <c r="P9" s="69"/>
      <c r="Q9" s="69"/>
      <c r="R9" s="70">
        <f t="shared" si="5"/>
        <v>0</v>
      </c>
    </row>
    <row r="10" spans="1:24" x14ac:dyDescent="0.25">
      <c r="A10" s="40">
        <f t="shared" si="6"/>
        <v>4</v>
      </c>
      <c r="B10" s="66" t="str">
        <f>IF(Front!B13="","",Front!B13)</f>
        <v>Player4</v>
      </c>
      <c r="C10" s="67" t="s">
        <v>18</v>
      </c>
      <c r="D10" s="67"/>
      <c r="E10" s="67"/>
      <c r="F10" s="67"/>
      <c r="G10" s="67"/>
      <c r="H10" s="68">
        <f t="shared" si="4"/>
        <v>1</v>
      </c>
      <c r="K10" s="40">
        <f t="shared" si="7"/>
        <v>4</v>
      </c>
      <c r="L10" s="66" t="str">
        <f>IF(Front!B13="","",Front!B13)</f>
        <v>Player4</v>
      </c>
      <c r="M10" s="69"/>
      <c r="N10" s="69"/>
      <c r="O10" s="69"/>
      <c r="P10" s="69"/>
      <c r="Q10" s="69"/>
      <c r="R10" s="70">
        <f t="shared" si="5"/>
        <v>0</v>
      </c>
    </row>
    <row r="11" spans="1:24" x14ac:dyDescent="0.25">
      <c r="A11" s="40">
        <f t="shared" si="6"/>
        <v>5</v>
      </c>
      <c r="B11" s="66" t="str">
        <f>IF(Front!B14="","",Front!B14)</f>
        <v>Player5</v>
      </c>
      <c r="C11" s="67" t="s">
        <v>18</v>
      </c>
      <c r="D11" s="67"/>
      <c r="E11" s="67"/>
      <c r="F11" s="67"/>
      <c r="G11" s="67"/>
      <c r="H11" s="68">
        <f t="shared" si="4"/>
        <v>1</v>
      </c>
      <c r="K11" s="40">
        <f t="shared" si="7"/>
        <v>5</v>
      </c>
      <c r="L11" s="66" t="str">
        <f>IF(Front!B14="","",Front!B14)</f>
        <v>Player5</v>
      </c>
      <c r="M11" s="69"/>
      <c r="N11" s="69"/>
      <c r="O11" s="69"/>
      <c r="P11" s="69"/>
      <c r="Q11" s="69"/>
      <c r="R11" s="70">
        <f t="shared" si="5"/>
        <v>0</v>
      </c>
    </row>
    <row r="12" spans="1:24" x14ac:dyDescent="0.25">
      <c r="A12" s="40">
        <f t="shared" si="6"/>
        <v>6</v>
      </c>
      <c r="B12" s="66" t="str">
        <f>IF(Front!B15="","",Front!B15)</f>
        <v>Player6</v>
      </c>
      <c r="C12" s="67"/>
      <c r="D12" s="67"/>
      <c r="E12" s="67"/>
      <c r="F12" s="67"/>
      <c r="G12" s="67"/>
      <c r="H12" s="68">
        <f t="shared" si="4"/>
        <v>0</v>
      </c>
      <c r="K12" s="40">
        <f t="shared" si="7"/>
        <v>6</v>
      </c>
      <c r="L12" s="66" t="str">
        <f>IF(Front!B15="","",Front!B15)</f>
        <v>Player6</v>
      </c>
      <c r="M12" s="69"/>
      <c r="N12" s="69"/>
      <c r="O12" s="69"/>
      <c r="P12" s="69"/>
      <c r="Q12" s="69"/>
      <c r="R12" s="70">
        <f t="shared" si="5"/>
        <v>0</v>
      </c>
    </row>
    <row r="13" spans="1:24" x14ac:dyDescent="0.25">
      <c r="A13" s="40">
        <f t="shared" si="6"/>
        <v>7</v>
      </c>
      <c r="B13" s="66" t="str">
        <f>IF(Front!B16="","",Front!B16)</f>
        <v>Player7</v>
      </c>
      <c r="C13" s="67"/>
      <c r="D13" s="67"/>
      <c r="E13" s="67"/>
      <c r="F13" s="67"/>
      <c r="G13" s="67"/>
      <c r="H13" s="68">
        <f t="shared" si="4"/>
        <v>0</v>
      </c>
      <c r="K13" s="40">
        <f t="shared" si="7"/>
        <v>7</v>
      </c>
      <c r="L13" s="66" t="str">
        <f>IF(Front!B16="","",Front!B16)</f>
        <v>Player7</v>
      </c>
      <c r="M13" s="69"/>
      <c r="N13" s="69"/>
      <c r="O13" s="69"/>
      <c r="P13" s="69"/>
      <c r="Q13" s="69"/>
      <c r="R13" s="70">
        <f t="shared" si="5"/>
        <v>0</v>
      </c>
    </row>
    <row r="14" spans="1:24" x14ac:dyDescent="0.25">
      <c r="A14" s="40">
        <f t="shared" si="6"/>
        <v>8</v>
      </c>
      <c r="B14" s="66" t="str">
        <f>IF(Front!B17="","",Front!B17)</f>
        <v>Player8</v>
      </c>
      <c r="C14" s="67"/>
      <c r="D14" s="67"/>
      <c r="E14" s="67"/>
      <c r="F14" s="67"/>
      <c r="G14" s="67"/>
      <c r="H14" s="68">
        <f t="shared" si="4"/>
        <v>0</v>
      </c>
      <c r="K14" s="40">
        <f t="shared" si="7"/>
        <v>8</v>
      </c>
      <c r="L14" s="66" t="str">
        <f>IF(Front!B17="","",Front!B17)</f>
        <v>Player8</v>
      </c>
      <c r="M14" s="69"/>
      <c r="N14" s="69"/>
      <c r="O14" s="69"/>
      <c r="P14" s="69"/>
      <c r="Q14" s="69"/>
      <c r="R14" s="70">
        <f t="shared" si="5"/>
        <v>0</v>
      </c>
    </row>
    <row r="15" spans="1:24" x14ac:dyDescent="0.25">
      <c r="A15" s="40">
        <f t="shared" si="6"/>
        <v>9</v>
      </c>
      <c r="B15" s="66" t="str">
        <f>IF(Front!B18="","",Front!B18)</f>
        <v>Player9</v>
      </c>
      <c r="C15" s="67"/>
      <c r="D15" s="67"/>
      <c r="E15" s="67"/>
      <c r="F15" s="67"/>
      <c r="G15" s="67"/>
      <c r="H15" s="68">
        <f t="shared" si="4"/>
        <v>0</v>
      </c>
      <c r="K15" s="40">
        <f t="shared" si="7"/>
        <v>9</v>
      </c>
      <c r="L15" s="66" t="str">
        <f>IF(Front!B18="","",Front!B18)</f>
        <v>Player9</v>
      </c>
      <c r="M15" s="69"/>
      <c r="N15" s="69"/>
      <c r="O15" s="69"/>
      <c r="P15" s="69"/>
      <c r="Q15" s="69"/>
      <c r="R15" s="70">
        <f t="shared" si="5"/>
        <v>0</v>
      </c>
    </row>
    <row r="16" spans="1:24" x14ac:dyDescent="0.25">
      <c r="A16" s="40">
        <f t="shared" si="6"/>
        <v>10</v>
      </c>
      <c r="B16" s="66" t="str">
        <f>IF(Front!B19="","",Front!B19)</f>
        <v>Player10</v>
      </c>
      <c r="C16" s="67"/>
      <c r="D16" s="67"/>
      <c r="E16" s="67"/>
      <c r="F16" s="67"/>
      <c r="G16" s="67"/>
      <c r="H16" s="68">
        <f t="shared" si="4"/>
        <v>0</v>
      </c>
      <c r="K16" s="40">
        <f t="shared" si="7"/>
        <v>10</v>
      </c>
      <c r="L16" s="66" t="str">
        <f>IF(Front!B19="","",Front!B19)</f>
        <v>Player10</v>
      </c>
      <c r="M16" s="69"/>
      <c r="N16" s="69"/>
      <c r="O16" s="69"/>
      <c r="P16" s="69"/>
      <c r="Q16" s="69"/>
      <c r="R16" s="70">
        <f t="shared" si="5"/>
        <v>0</v>
      </c>
    </row>
    <row r="17" spans="1:18" x14ac:dyDescent="0.25">
      <c r="A17" s="40">
        <f t="shared" si="6"/>
        <v>11</v>
      </c>
      <c r="B17" s="66" t="str">
        <f>IF(Front!B20="","",Front!B20)</f>
        <v>Player11</v>
      </c>
      <c r="C17" s="67"/>
      <c r="D17" s="67"/>
      <c r="E17" s="67"/>
      <c r="F17" s="67"/>
      <c r="G17" s="67"/>
      <c r="H17" s="68">
        <f t="shared" si="4"/>
        <v>0</v>
      </c>
      <c r="K17" s="40">
        <f t="shared" si="7"/>
        <v>11</v>
      </c>
      <c r="L17" s="66" t="str">
        <f>IF(Front!B20="","",Front!B20)</f>
        <v>Player11</v>
      </c>
      <c r="M17" s="69"/>
      <c r="N17" s="69"/>
      <c r="O17" s="69"/>
      <c r="P17" s="69"/>
      <c r="Q17" s="69"/>
      <c r="R17" s="70">
        <f t="shared" si="5"/>
        <v>0</v>
      </c>
    </row>
    <row r="18" spans="1:18" x14ac:dyDescent="0.25">
      <c r="A18" s="40" t="str">
        <f t="shared" si="6"/>
        <v/>
      </c>
      <c r="B18" s="66" t="str">
        <f>IF(Front!B21="","",Front!B21)</f>
        <v/>
      </c>
      <c r="C18" s="67"/>
      <c r="D18" s="67"/>
      <c r="E18" s="67"/>
      <c r="F18" s="67"/>
      <c r="G18" s="67"/>
      <c r="H18" s="68" t="str">
        <f t="shared" si="4"/>
        <v/>
      </c>
      <c r="K18" s="40" t="str">
        <f t="shared" si="7"/>
        <v/>
      </c>
      <c r="L18" s="66" t="str">
        <f>IF(Front!B21="","",Front!B21)</f>
        <v/>
      </c>
      <c r="M18" s="69"/>
      <c r="N18" s="69"/>
      <c r="O18" s="69"/>
      <c r="P18" s="69"/>
      <c r="Q18" s="69"/>
      <c r="R18" s="70" t="str">
        <f t="shared" si="5"/>
        <v/>
      </c>
    </row>
    <row r="19" spans="1:18" x14ac:dyDescent="0.25">
      <c r="A19" s="40" t="str">
        <f t="shared" si="6"/>
        <v/>
      </c>
      <c r="B19" s="66" t="str">
        <f>IF(Front!B22="","",Front!B22)</f>
        <v/>
      </c>
      <c r="C19" s="67"/>
      <c r="D19" s="67"/>
      <c r="E19" s="67"/>
      <c r="F19" s="67"/>
      <c r="G19" s="67"/>
      <c r="H19" s="68" t="str">
        <f t="shared" si="4"/>
        <v/>
      </c>
      <c r="K19" s="40" t="str">
        <f t="shared" si="7"/>
        <v/>
      </c>
      <c r="L19" s="66" t="str">
        <f>IF(Front!B22="","",Front!B22)</f>
        <v/>
      </c>
      <c r="M19" s="69"/>
      <c r="N19" s="69"/>
      <c r="O19" s="69"/>
      <c r="P19" s="69"/>
      <c r="Q19" s="69"/>
      <c r="R19" s="70" t="str">
        <f t="shared" si="5"/>
        <v/>
      </c>
    </row>
    <row r="20" spans="1:18" x14ac:dyDescent="0.25">
      <c r="A20" s="40" t="str">
        <f t="shared" si="6"/>
        <v/>
      </c>
      <c r="B20" s="66" t="str">
        <f>IF(Front!B23="","",Front!B23)</f>
        <v/>
      </c>
      <c r="C20" s="67"/>
      <c r="D20" s="67"/>
      <c r="E20" s="67"/>
      <c r="F20" s="67"/>
      <c r="G20" s="67"/>
      <c r="H20" s="68" t="str">
        <f t="shared" si="4"/>
        <v/>
      </c>
      <c r="K20" s="40" t="str">
        <f t="shared" si="7"/>
        <v/>
      </c>
      <c r="L20" s="66" t="str">
        <f>IF(Front!B23="","",Front!B23)</f>
        <v/>
      </c>
      <c r="M20" s="69"/>
      <c r="N20" s="69"/>
      <c r="O20" s="69"/>
      <c r="P20" s="69"/>
      <c r="Q20" s="69"/>
      <c r="R20" s="70" t="str">
        <f t="shared" si="5"/>
        <v/>
      </c>
    </row>
    <row r="21" spans="1:18" x14ac:dyDescent="0.25">
      <c r="A21" s="40" t="str">
        <f t="shared" si="6"/>
        <v/>
      </c>
      <c r="B21" s="66" t="str">
        <f>IF(Front!B24="","",Front!B24)</f>
        <v/>
      </c>
      <c r="C21" s="67"/>
      <c r="D21" s="67"/>
      <c r="E21" s="67"/>
      <c r="F21" s="67"/>
      <c r="G21" s="67"/>
      <c r="H21" s="68" t="str">
        <f t="shared" si="4"/>
        <v/>
      </c>
      <c r="K21" s="40" t="str">
        <f t="shared" si="7"/>
        <v/>
      </c>
      <c r="L21" s="66" t="str">
        <f>IF(Front!B24="","",Front!B24)</f>
        <v/>
      </c>
      <c r="M21" s="69"/>
      <c r="N21" s="69"/>
      <c r="O21" s="69"/>
      <c r="P21" s="69"/>
      <c r="Q21" s="69"/>
      <c r="R21" s="70" t="str">
        <f t="shared" si="5"/>
        <v/>
      </c>
    </row>
    <row r="22" spans="1:18" x14ac:dyDescent="0.25">
      <c r="A22" s="40" t="str">
        <f t="shared" si="6"/>
        <v/>
      </c>
      <c r="B22" s="66" t="str">
        <f>IF(Front!B25="","",Front!B25)</f>
        <v/>
      </c>
      <c r="C22" s="67"/>
      <c r="D22" s="67"/>
      <c r="E22" s="67"/>
      <c r="F22" s="67"/>
      <c r="G22" s="67"/>
      <c r="H22" s="68" t="str">
        <f t="shared" si="4"/>
        <v/>
      </c>
      <c r="K22" s="40" t="str">
        <f t="shared" si="7"/>
        <v/>
      </c>
      <c r="L22" s="66" t="str">
        <f>IF(Front!B25="","",Front!B25)</f>
        <v/>
      </c>
      <c r="M22" s="69"/>
      <c r="N22" s="69"/>
      <c r="O22" s="69"/>
      <c r="P22" s="69"/>
      <c r="Q22" s="69"/>
      <c r="R22" s="70" t="str">
        <f t="shared" si="5"/>
        <v/>
      </c>
    </row>
    <row r="23" spans="1:18" x14ac:dyDescent="0.25">
      <c r="A23" s="40" t="str">
        <f t="shared" si="6"/>
        <v/>
      </c>
      <c r="B23" s="66" t="str">
        <f>IF(Front!B26="","",Front!B26)</f>
        <v/>
      </c>
      <c r="C23" s="67"/>
      <c r="D23" s="67"/>
      <c r="E23" s="67"/>
      <c r="F23" s="67"/>
      <c r="G23" s="67"/>
      <c r="H23" s="68" t="str">
        <f t="shared" si="4"/>
        <v/>
      </c>
      <c r="K23" s="40" t="str">
        <f t="shared" si="7"/>
        <v/>
      </c>
      <c r="L23" s="66" t="str">
        <f>IF(Front!B26="","",Front!B26)</f>
        <v/>
      </c>
      <c r="M23" s="69"/>
      <c r="N23" s="69"/>
      <c r="O23" s="69"/>
      <c r="P23" s="69"/>
      <c r="Q23" s="69"/>
      <c r="R23" s="70" t="str">
        <f t="shared" si="5"/>
        <v/>
      </c>
    </row>
    <row r="24" spans="1:18" x14ac:dyDescent="0.25">
      <c r="A24" s="40" t="str">
        <f t="shared" si="6"/>
        <v/>
      </c>
      <c r="B24" s="66" t="str">
        <f>IF(Front!B27="","",Front!B27)</f>
        <v/>
      </c>
      <c r="C24" s="67"/>
      <c r="D24" s="67"/>
      <c r="E24" s="67"/>
      <c r="F24" s="67"/>
      <c r="G24" s="67"/>
      <c r="H24" s="68" t="str">
        <f t="shared" si="4"/>
        <v/>
      </c>
      <c r="K24" s="40" t="str">
        <f t="shared" si="7"/>
        <v/>
      </c>
      <c r="L24" s="66" t="str">
        <f>IF(Front!B27="","",Front!B27)</f>
        <v/>
      </c>
      <c r="M24" s="69"/>
      <c r="N24" s="69"/>
      <c r="O24" s="69"/>
      <c r="P24" s="69"/>
      <c r="Q24" s="69"/>
      <c r="R24" s="70" t="str">
        <f t="shared" si="5"/>
        <v/>
      </c>
    </row>
    <row r="25" spans="1:18" x14ac:dyDescent="0.25">
      <c r="A25" s="40" t="str">
        <f t="shared" si="6"/>
        <v/>
      </c>
      <c r="B25" s="66" t="str">
        <f>IF(Front!B28="","",Front!B28)</f>
        <v/>
      </c>
      <c r="C25" s="67"/>
      <c r="D25" s="67"/>
      <c r="E25" s="67"/>
      <c r="F25" s="67"/>
      <c r="G25" s="67"/>
      <c r="H25" s="68" t="str">
        <f t="shared" si="4"/>
        <v/>
      </c>
      <c r="K25" s="40" t="str">
        <f t="shared" si="7"/>
        <v/>
      </c>
      <c r="L25" s="66" t="str">
        <f>IF(Front!B28="","",Front!B28)</f>
        <v/>
      </c>
      <c r="M25" s="69"/>
      <c r="N25" s="69"/>
      <c r="O25" s="69"/>
      <c r="P25" s="69"/>
      <c r="Q25" s="69"/>
      <c r="R25" s="70" t="str">
        <f t="shared" si="5"/>
        <v/>
      </c>
    </row>
    <row r="26" spans="1:18" ht="15.75" thickBot="1" x14ac:dyDescent="0.3">
      <c r="A26" s="40" t="str">
        <f t="shared" si="6"/>
        <v/>
      </c>
      <c r="B26" s="89" t="str">
        <f>IF(Front!B29="","",Front!B29)</f>
        <v/>
      </c>
      <c r="C26" s="94"/>
      <c r="D26" s="94"/>
      <c r="E26" s="94"/>
      <c r="F26" s="94"/>
      <c r="G26" s="94"/>
      <c r="H26" s="95" t="str">
        <f t="shared" si="4"/>
        <v/>
      </c>
      <c r="K26" s="40" t="str">
        <f t="shared" si="7"/>
        <v/>
      </c>
      <c r="L26" s="89" t="str">
        <f>IF(Front!B29="","",Front!B29)</f>
        <v/>
      </c>
      <c r="M26" s="90"/>
      <c r="N26" s="90"/>
      <c r="O26" s="90"/>
      <c r="P26" s="90"/>
      <c r="Q26" s="90"/>
      <c r="R26" s="91" t="str">
        <f t="shared" si="5"/>
        <v/>
      </c>
    </row>
  </sheetData>
  <sheetProtection sheet="1" selectLockedCells="1"/>
  <mergeCells count="2">
    <mergeCell ref="M2:Q2"/>
    <mergeCell ref="C2:G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Sheet3!$A$1</xm:f>
          </x14:formula1>
          <xm:sqref>C3:G3</xm:sqref>
        </x14:dataValidation>
        <x14:dataValidation type="list" allowBlank="1" showInputMessage="1" showErrorMessage="1">
          <x14:formula1>
            <xm:f>Sheet3!$A$2:$A$3</xm:f>
          </x14:formula1>
          <xm:sqref>M3:Q3</xm:sqref>
        </x14:dataValidation>
        <x14:dataValidation type="list" allowBlank="1" showInputMessage="1" showErrorMessage="1">
          <x14:formula1>
            <xm:f>Sheet3!$A$5:$A$6</xm:f>
          </x14:formula1>
          <xm:sqref>M7:Q26 C7:G26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showGridLines="0" workbookViewId="0">
      <selection activeCell="G9" sqref="G9"/>
    </sheetView>
  </sheetViews>
  <sheetFormatPr defaultColWidth="8.85546875" defaultRowHeight="15" x14ac:dyDescent="0.25"/>
  <cols>
    <col min="1" max="2" width="8.85546875" style="40"/>
    <col min="3" max="7" width="4.28515625" style="41" customWidth="1"/>
    <col min="8" max="8" width="4.42578125" style="41" customWidth="1"/>
    <col min="9" max="11" width="5.28515625" style="40" customWidth="1"/>
    <col min="12" max="12" width="8.85546875" style="40"/>
    <col min="13" max="17" width="4.7109375" style="42" customWidth="1"/>
    <col min="18" max="18" width="4.85546875" style="42" customWidth="1"/>
    <col min="19" max="21" width="8.85546875" style="40"/>
    <col min="22" max="22" width="14.7109375" style="40" customWidth="1"/>
    <col min="23" max="16384" width="8.85546875" style="40"/>
  </cols>
  <sheetData>
    <row r="1" spans="1:24" x14ac:dyDescent="0.25">
      <c r="A1" s="39" t="s">
        <v>20</v>
      </c>
    </row>
    <row r="2" spans="1:24" x14ac:dyDescent="0.25">
      <c r="C2" s="111" t="s">
        <v>11</v>
      </c>
      <c r="D2" s="111"/>
      <c r="E2" s="111"/>
      <c r="F2" s="111"/>
      <c r="G2" s="111"/>
      <c r="M2" s="110" t="s">
        <v>12</v>
      </c>
      <c r="N2" s="110"/>
      <c r="O2" s="110"/>
      <c r="P2" s="110"/>
      <c r="Q2" s="110"/>
      <c r="W2" s="39" t="s">
        <v>13</v>
      </c>
      <c r="X2" s="39" t="s">
        <v>14</v>
      </c>
    </row>
    <row r="3" spans="1:24" x14ac:dyDescent="0.25">
      <c r="M3" s="43"/>
      <c r="N3" s="43"/>
      <c r="O3" s="43"/>
      <c r="P3" s="43"/>
      <c r="Q3" s="43"/>
      <c r="V3" s="40" t="s">
        <v>15</v>
      </c>
      <c r="W3" s="40">
        <f>COUNTIF(C6:G6,"&gt;0")</f>
        <v>0</v>
      </c>
      <c r="X3" s="40" t="e">
        <f>SUM(C6:G6)/W3</f>
        <v>#DIV/0!</v>
      </c>
    </row>
    <row r="4" spans="1:24" x14ac:dyDescent="0.25">
      <c r="B4" s="44" t="s">
        <v>16</v>
      </c>
      <c r="C4" s="41">
        <v>1</v>
      </c>
      <c r="D4" s="41">
        <v>2</v>
      </c>
      <c r="E4" s="41">
        <v>3</v>
      </c>
      <c r="F4" s="41">
        <v>4</v>
      </c>
      <c r="G4" s="41">
        <v>5</v>
      </c>
      <c r="L4" s="44" t="s">
        <v>16</v>
      </c>
      <c r="M4" s="42">
        <v>1</v>
      </c>
      <c r="N4" s="42">
        <v>2</v>
      </c>
      <c r="O4" s="42">
        <v>3</v>
      </c>
      <c r="P4" s="42">
        <v>4</v>
      </c>
      <c r="Q4" s="42">
        <v>5</v>
      </c>
      <c r="V4" s="40" t="s">
        <v>0</v>
      </c>
      <c r="W4" s="40">
        <f>COUNTIF(M6:Q6,"&gt;0")</f>
        <v>0</v>
      </c>
      <c r="X4" s="40" t="e">
        <f>SUM(M6:Q6)/W4</f>
        <v>#DIV/0!</v>
      </c>
    </row>
    <row r="5" spans="1:24" x14ac:dyDescent="0.25">
      <c r="B5" s="45" t="s">
        <v>2</v>
      </c>
      <c r="C5" s="46">
        <v>7</v>
      </c>
      <c r="D5" s="47">
        <f>C5+7</f>
        <v>14</v>
      </c>
      <c r="E5" s="47">
        <f t="shared" ref="E5:G5" si="0">D5+7</f>
        <v>21</v>
      </c>
      <c r="F5" s="47">
        <f t="shared" si="0"/>
        <v>28</v>
      </c>
      <c r="G5" s="47">
        <f t="shared" si="0"/>
        <v>35</v>
      </c>
      <c r="H5" s="47"/>
      <c r="I5" s="52"/>
      <c r="J5" s="52"/>
      <c r="K5" s="52"/>
      <c r="L5" s="53" t="s">
        <v>2</v>
      </c>
      <c r="M5" s="49">
        <v>9</v>
      </c>
      <c r="N5" s="50">
        <f>M5+7</f>
        <v>16</v>
      </c>
      <c r="O5" s="50">
        <f t="shared" ref="O5:Q5" si="1">N5+7</f>
        <v>23</v>
      </c>
      <c r="P5" s="50">
        <f t="shared" si="1"/>
        <v>30</v>
      </c>
      <c r="Q5" s="50">
        <f t="shared" si="1"/>
        <v>37</v>
      </c>
      <c r="R5" s="50"/>
    </row>
    <row r="6" spans="1:24" x14ac:dyDescent="0.25">
      <c r="B6" s="58" t="s">
        <v>17</v>
      </c>
      <c r="C6" s="65">
        <f>COUNTIF(C7:C28,"Y")</f>
        <v>0</v>
      </c>
      <c r="D6" s="65">
        <f t="shared" ref="D6:G6" si="2">COUNTIF(D7:D28,"Y")</f>
        <v>0</v>
      </c>
      <c r="E6" s="65">
        <f t="shared" si="2"/>
        <v>0</v>
      </c>
      <c r="F6" s="65">
        <f t="shared" si="2"/>
        <v>0</v>
      </c>
      <c r="G6" s="65">
        <f t="shared" si="2"/>
        <v>0</v>
      </c>
      <c r="H6" s="65">
        <f>SUM(C6:G6)</f>
        <v>0</v>
      </c>
      <c r="L6" s="58" t="s">
        <v>17</v>
      </c>
      <c r="M6" s="57">
        <f>COUNTIF(M7:M28,"Y")</f>
        <v>0</v>
      </c>
      <c r="N6" s="57">
        <f t="shared" ref="N6:Q6" si="3">COUNTIF(N7:N28,"Y")</f>
        <v>0</v>
      </c>
      <c r="O6" s="57">
        <f t="shared" si="3"/>
        <v>0</v>
      </c>
      <c r="P6" s="57">
        <f t="shared" si="3"/>
        <v>0</v>
      </c>
      <c r="Q6" s="57">
        <f t="shared" si="3"/>
        <v>0</v>
      </c>
      <c r="R6" s="57">
        <f>SUM(M6:Q6)</f>
        <v>0</v>
      </c>
    </row>
    <row r="7" spans="1:24" x14ac:dyDescent="0.25">
      <c r="A7" s="40">
        <v>1</v>
      </c>
      <c r="B7" s="86" t="str">
        <f>IF(Front!B10="","",Front!B10)</f>
        <v>Player1</v>
      </c>
      <c r="C7" s="92"/>
      <c r="D7" s="92"/>
      <c r="E7" s="92"/>
      <c r="F7" s="92"/>
      <c r="G7" s="92"/>
      <c r="H7" s="93">
        <f>IF(B7="","",COUNTIF(C7:G7,"Y"))</f>
        <v>0</v>
      </c>
      <c r="K7" s="40">
        <v>1</v>
      </c>
      <c r="L7" s="86" t="str">
        <f>IF(Front!B10="","",Front!B10)</f>
        <v>Player1</v>
      </c>
      <c r="M7" s="87"/>
      <c r="N7" s="87"/>
      <c r="O7" s="87"/>
      <c r="P7" s="87"/>
      <c r="Q7" s="87"/>
      <c r="R7" s="88">
        <f>IF(L7="","",COUNTIF(M7:Q7,"Y"))</f>
        <v>0</v>
      </c>
    </row>
    <row r="8" spans="1:24" x14ac:dyDescent="0.25">
      <c r="A8" s="40">
        <f>IF(B8="","",1+A7)</f>
        <v>2</v>
      </c>
      <c r="B8" s="66" t="str">
        <f>IF(Front!B11="","",Front!B11)</f>
        <v>Player2</v>
      </c>
      <c r="C8" s="67"/>
      <c r="D8" s="67"/>
      <c r="E8" s="67"/>
      <c r="F8" s="67"/>
      <c r="G8" s="67"/>
      <c r="H8" s="68">
        <f t="shared" ref="H8:H26" si="4">IF(B8="","",COUNTIF(C8:G8,"Y"))</f>
        <v>0</v>
      </c>
      <c r="K8" s="40">
        <f>IF(L8="","",1+K7)</f>
        <v>2</v>
      </c>
      <c r="L8" s="66" t="str">
        <f>IF(Front!B11="","",Front!B11)</f>
        <v>Player2</v>
      </c>
      <c r="M8" s="69"/>
      <c r="N8" s="69"/>
      <c r="O8" s="69"/>
      <c r="P8" s="69"/>
      <c r="Q8" s="69"/>
      <c r="R8" s="70">
        <f t="shared" ref="R8:R26" si="5">IF(L8="","",COUNTIF(M8:Q8,"Y"))</f>
        <v>0</v>
      </c>
    </row>
    <row r="9" spans="1:24" x14ac:dyDescent="0.25">
      <c r="A9" s="40">
        <f t="shared" ref="A9:A26" si="6">IF(B9="","",1+A8)</f>
        <v>3</v>
      </c>
      <c r="B9" s="66" t="str">
        <f>IF(Front!B12="","",Front!B12)</f>
        <v>Player3</v>
      </c>
      <c r="C9" s="67"/>
      <c r="D9" s="67"/>
      <c r="E9" s="67"/>
      <c r="F9" s="67"/>
      <c r="G9" s="67"/>
      <c r="H9" s="68">
        <f t="shared" si="4"/>
        <v>0</v>
      </c>
      <c r="K9" s="40">
        <f t="shared" ref="K9:K26" si="7">IF(L9="","",1+K8)</f>
        <v>3</v>
      </c>
      <c r="L9" s="66" t="str">
        <f>IF(Front!B12="","",Front!B12)</f>
        <v>Player3</v>
      </c>
      <c r="M9" s="69"/>
      <c r="N9" s="69"/>
      <c r="O9" s="69"/>
      <c r="P9" s="69"/>
      <c r="Q9" s="69"/>
      <c r="R9" s="70">
        <f t="shared" si="5"/>
        <v>0</v>
      </c>
    </row>
    <row r="10" spans="1:24" x14ac:dyDescent="0.25">
      <c r="A10" s="40">
        <f t="shared" si="6"/>
        <v>4</v>
      </c>
      <c r="B10" s="66" t="str">
        <f>IF(Front!B13="","",Front!B13)</f>
        <v>Player4</v>
      </c>
      <c r="C10" s="67"/>
      <c r="D10" s="67"/>
      <c r="E10" s="67"/>
      <c r="F10" s="67"/>
      <c r="G10" s="67"/>
      <c r="H10" s="68">
        <f t="shared" si="4"/>
        <v>0</v>
      </c>
      <c r="K10" s="40">
        <f t="shared" si="7"/>
        <v>4</v>
      </c>
      <c r="L10" s="66" t="str">
        <f>IF(Front!B13="","",Front!B13)</f>
        <v>Player4</v>
      </c>
      <c r="M10" s="69"/>
      <c r="N10" s="69"/>
      <c r="O10" s="69"/>
      <c r="P10" s="69"/>
      <c r="Q10" s="69"/>
      <c r="R10" s="70">
        <f t="shared" si="5"/>
        <v>0</v>
      </c>
    </row>
    <row r="11" spans="1:24" x14ac:dyDescent="0.25">
      <c r="A11" s="40">
        <f t="shared" si="6"/>
        <v>5</v>
      </c>
      <c r="B11" s="66" t="str">
        <f>IF(Front!B14="","",Front!B14)</f>
        <v>Player5</v>
      </c>
      <c r="C11" s="67"/>
      <c r="D11" s="67"/>
      <c r="E11" s="67"/>
      <c r="F11" s="67"/>
      <c r="G11" s="67"/>
      <c r="H11" s="68">
        <f t="shared" si="4"/>
        <v>0</v>
      </c>
      <c r="K11" s="40">
        <f t="shared" si="7"/>
        <v>5</v>
      </c>
      <c r="L11" s="66" t="str">
        <f>IF(Front!B14="","",Front!B14)</f>
        <v>Player5</v>
      </c>
      <c r="M11" s="69"/>
      <c r="N11" s="69"/>
      <c r="O11" s="69"/>
      <c r="P11" s="69"/>
      <c r="Q11" s="69"/>
      <c r="R11" s="70">
        <f t="shared" si="5"/>
        <v>0</v>
      </c>
    </row>
    <row r="12" spans="1:24" x14ac:dyDescent="0.25">
      <c r="A12" s="40">
        <f t="shared" si="6"/>
        <v>6</v>
      </c>
      <c r="B12" s="66" t="str">
        <f>IF(Front!B15="","",Front!B15)</f>
        <v>Player6</v>
      </c>
      <c r="C12" s="67"/>
      <c r="D12" s="67"/>
      <c r="E12" s="67"/>
      <c r="F12" s="67"/>
      <c r="G12" s="67"/>
      <c r="H12" s="68">
        <f t="shared" si="4"/>
        <v>0</v>
      </c>
      <c r="K12" s="40">
        <f t="shared" si="7"/>
        <v>6</v>
      </c>
      <c r="L12" s="66" t="str">
        <f>IF(Front!B15="","",Front!B15)</f>
        <v>Player6</v>
      </c>
      <c r="M12" s="69"/>
      <c r="N12" s="69"/>
      <c r="O12" s="69"/>
      <c r="P12" s="69"/>
      <c r="Q12" s="69"/>
      <c r="R12" s="70">
        <f t="shared" si="5"/>
        <v>0</v>
      </c>
    </row>
    <row r="13" spans="1:24" x14ac:dyDescent="0.25">
      <c r="A13" s="40">
        <f t="shared" si="6"/>
        <v>7</v>
      </c>
      <c r="B13" s="66" t="str">
        <f>IF(Front!B16="","",Front!B16)</f>
        <v>Player7</v>
      </c>
      <c r="C13" s="67"/>
      <c r="D13" s="67"/>
      <c r="E13" s="67"/>
      <c r="F13" s="67"/>
      <c r="G13" s="67"/>
      <c r="H13" s="68">
        <f t="shared" si="4"/>
        <v>0</v>
      </c>
      <c r="K13" s="40">
        <f t="shared" si="7"/>
        <v>7</v>
      </c>
      <c r="L13" s="66" t="str">
        <f>IF(Front!B16="","",Front!B16)</f>
        <v>Player7</v>
      </c>
      <c r="M13" s="69"/>
      <c r="N13" s="69"/>
      <c r="O13" s="69"/>
      <c r="P13" s="69"/>
      <c r="Q13" s="69"/>
      <c r="R13" s="70">
        <f t="shared" si="5"/>
        <v>0</v>
      </c>
    </row>
    <row r="14" spans="1:24" x14ac:dyDescent="0.25">
      <c r="A14" s="40">
        <f t="shared" si="6"/>
        <v>8</v>
      </c>
      <c r="B14" s="66" t="str">
        <f>IF(Front!B17="","",Front!B17)</f>
        <v>Player8</v>
      </c>
      <c r="C14" s="67"/>
      <c r="D14" s="67"/>
      <c r="E14" s="67"/>
      <c r="F14" s="67"/>
      <c r="G14" s="67"/>
      <c r="H14" s="68">
        <f t="shared" si="4"/>
        <v>0</v>
      </c>
      <c r="K14" s="40">
        <f t="shared" si="7"/>
        <v>8</v>
      </c>
      <c r="L14" s="66" t="str">
        <f>IF(Front!B17="","",Front!B17)</f>
        <v>Player8</v>
      </c>
      <c r="M14" s="69"/>
      <c r="N14" s="69"/>
      <c r="O14" s="69"/>
      <c r="P14" s="69"/>
      <c r="Q14" s="69"/>
      <c r="R14" s="70">
        <f t="shared" si="5"/>
        <v>0</v>
      </c>
    </row>
    <row r="15" spans="1:24" x14ac:dyDescent="0.25">
      <c r="A15" s="40">
        <f t="shared" si="6"/>
        <v>9</v>
      </c>
      <c r="B15" s="66" t="str">
        <f>IF(Front!B18="","",Front!B18)</f>
        <v>Player9</v>
      </c>
      <c r="C15" s="67"/>
      <c r="D15" s="67"/>
      <c r="E15" s="67"/>
      <c r="F15" s="67"/>
      <c r="G15" s="67"/>
      <c r="H15" s="68">
        <f t="shared" si="4"/>
        <v>0</v>
      </c>
      <c r="K15" s="40">
        <f t="shared" si="7"/>
        <v>9</v>
      </c>
      <c r="L15" s="66" t="str">
        <f>IF(Front!B18="","",Front!B18)</f>
        <v>Player9</v>
      </c>
      <c r="M15" s="69"/>
      <c r="N15" s="69"/>
      <c r="O15" s="69"/>
      <c r="P15" s="69"/>
      <c r="Q15" s="69"/>
      <c r="R15" s="70">
        <f t="shared" si="5"/>
        <v>0</v>
      </c>
    </row>
    <row r="16" spans="1:24" x14ac:dyDescent="0.25">
      <c r="A16" s="40">
        <f t="shared" si="6"/>
        <v>10</v>
      </c>
      <c r="B16" s="66" t="str">
        <f>IF(Front!B19="","",Front!B19)</f>
        <v>Player10</v>
      </c>
      <c r="C16" s="67"/>
      <c r="D16" s="67"/>
      <c r="E16" s="67"/>
      <c r="F16" s="67"/>
      <c r="G16" s="67"/>
      <c r="H16" s="68">
        <f t="shared" si="4"/>
        <v>0</v>
      </c>
      <c r="K16" s="40">
        <f t="shared" si="7"/>
        <v>10</v>
      </c>
      <c r="L16" s="66" t="str">
        <f>IF(Front!B19="","",Front!B19)</f>
        <v>Player10</v>
      </c>
      <c r="M16" s="69"/>
      <c r="N16" s="69"/>
      <c r="O16" s="69"/>
      <c r="P16" s="69"/>
      <c r="Q16" s="69"/>
      <c r="R16" s="70">
        <f t="shared" si="5"/>
        <v>0</v>
      </c>
    </row>
    <row r="17" spans="1:18" x14ac:dyDescent="0.25">
      <c r="A17" s="40">
        <f t="shared" si="6"/>
        <v>11</v>
      </c>
      <c r="B17" s="66" t="str">
        <f>IF(Front!B20="","",Front!B20)</f>
        <v>Player11</v>
      </c>
      <c r="C17" s="67"/>
      <c r="D17" s="67"/>
      <c r="E17" s="67"/>
      <c r="F17" s="67"/>
      <c r="G17" s="67"/>
      <c r="H17" s="68">
        <f t="shared" si="4"/>
        <v>0</v>
      </c>
      <c r="K17" s="40">
        <f t="shared" si="7"/>
        <v>11</v>
      </c>
      <c r="L17" s="66" t="str">
        <f>IF(Front!B20="","",Front!B20)</f>
        <v>Player11</v>
      </c>
      <c r="M17" s="69"/>
      <c r="N17" s="69"/>
      <c r="O17" s="69"/>
      <c r="P17" s="69"/>
      <c r="Q17" s="69"/>
      <c r="R17" s="70">
        <f t="shared" si="5"/>
        <v>0</v>
      </c>
    </row>
    <row r="18" spans="1:18" x14ac:dyDescent="0.25">
      <c r="A18" s="40" t="str">
        <f t="shared" si="6"/>
        <v/>
      </c>
      <c r="B18" s="66" t="str">
        <f>IF(Front!B21="","",Front!B21)</f>
        <v/>
      </c>
      <c r="C18" s="67"/>
      <c r="D18" s="67"/>
      <c r="E18" s="67"/>
      <c r="F18" s="67"/>
      <c r="G18" s="67"/>
      <c r="H18" s="68" t="str">
        <f t="shared" si="4"/>
        <v/>
      </c>
      <c r="K18" s="40" t="str">
        <f t="shared" si="7"/>
        <v/>
      </c>
      <c r="L18" s="66" t="str">
        <f>IF(Front!B21="","",Front!B21)</f>
        <v/>
      </c>
      <c r="M18" s="69"/>
      <c r="N18" s="69"/>
      <c r="O18" s="69"/>
      <c r="P18" s="69"/>
      <c r="Q18" s="69"/>
      <c r="R18" s="70" t="str">
        <f t="shared" si="5"/>
        <v/>
      </c>
    </row>
    <row r="19" spans="1:18" x14ac:dyDescent="0.25">
      <c r="A19" s="40" t="str">
        <f t="shared" si="6"/>
        <v/>
      </c>
      <c r="B19" s="66" t="str">
        <f>IF(Front!B22="","",Front!B22)</f>
        <v/>
      </c>
      <c r="C19" s="67"/>
      <c r="D19" s="67"/>
      <c r="E19" s="67"/>
      <c r="F19" s="67"/>
      <c r="G19" s="67"/>
      <c r="H19" s="68" t="str">
        <f t="shared" si="4"/>
        <v/>
      </c>
      <c r="K19" s="40" t="str">
        <f t="shared" si="7"/>
        <v/>
      </c>
      <c r="L19" s="66" t="str">
        <f>IF(Front!B22="","",Front!B22)</f>
        <v/>
      </c>
      <c r="M19" s="69"/>
      <c r="N19" s="69"/>
      <c r="O19" s="69"/>
      <c r="P19" s="69"/>
      <c r="Q19" s="69"/>
      <c r="R19" s="70" t="str">
        <f t="shared" si="5"/>
        <v/>
      </c>
    </row>
    <row r="20" spans="1:18" x14ac:dyDescent="0.25">
      <c r="A20" s="40" t="str">
        <f t="shared" si="6"/>
        <v/>
      </c>
      <c r="B20" s="66" t="str">
        <f>IF(Front!B23="","",Front!B23)</f>
        <v/>
      </c>
      <c r="C20" s="67"/>
      <c r="D20" s="67"/>
      <c r="E20" s="67"/>
      <c r="F20" s="67"/>
      <c r="G20" s="67"/>
      <c r="H20" s="68" t="str">
        <f t="shared" si="4"/>
        <v/>
      </c>
      <c r="K20" s="40" t="str">
        <f t="shared" si="7"/>
        <v/>
      </c>
      <c r="L20" s="66" t="str">
        <f>IF(Front!B23="","",Front!B23)</f>
        <v/>
      </c>
      <c r="M20" s="69"/>
      <c r="N20" s="69"/>
      <c r="O20" s="69"/>
      <c r="P20" s="69"/>
      <c r="Q20" s="69"/>
      <c r="R20" s="70" t="str">
        <f t="shared" si="5"/>
        <v/>
      </c>
    </row>
    <row r="21" spans="1:18" x14ac:dyDescent="0.25">
      <c r="A21" s="40" t="str">
        <f t="shared" si="6"/>
        <v/>
      </c>
      <c r="B21" s="66" t="str">
        <f>IF(Front!B24="","",Front!B24)</f>
        <v/>
      </c>
      <c r="C21" s="67"/>
      <c r="D21" s="67"/>
      <c r="E21" s="67"/>
      <c r="F21" s="67"/>
      <c r="G21" s="67"/>
      <c r="H21" s="68" t="str">
        <f t="shared" si="4"/>
        <v/>
      </c>
      <c r="K21" s="40" t="str">
        <f t="shared" si="7"/>
        <v/>
      </c>
      <c r="L21" s="66" t="str">
        <f>IF(Front!B24="","",Front!B24)</f>
        <v/>
      </c>
      <c r="M21" s="69"/>
      <c r="N21" s="69"/>
      <c r="O21" s="69"/>
      <c r="P21" s="69"/>
      <c r="Q21" s="69"/>
      <c r="R21" s="70" t="str">
        <f t="shared" si="5"/>
        <v/>
      </c>
    </row>
    <row r="22" spans="1:18" x14ac:dyDescent="0.25">
      <c r="A22" s="40" t="str">
        <f t="shared" si="6"/>
        <v/>
      </c>
      <c r="B22" s="66" t="str">
        <f>IF(Front!B25="","",Front!B25)</f>
        <v/>
      </c>
      <c r="C22" s="67"/>
      <c r="D22" s="67"/>
      <c r="E22" s="67"/>
      <c r="F22" s="67"/>
      <c r="G22" s="67"/>
      <c r="H22" s="68" t="str">
        <f t="shared" si="4"/>
        <v/>
      </c>
      <c r="K22" s="40" t="str">
        <f t="shared" si="7"/>
        <v/>
      </c>
      <c r="L22" s="66" t="str">
        <f>IF(Front!B25="","",Front!B25)</f>
        <v/>
      </c>
      <c r="M22" s="69"/>
      <c r="N22" s="69"/>
      <c r="O22" s="69"/>
      <c r="P22" s="69"/>
      <c r="Q22" s="69"/>
      <c r="R22" s="70" t="str">
        <f t="shared" si="5"/>
        <v/>
      </c>
    </row>
    <row r="23" spans="1:18" x14ac:dyDescent="0.25">
      <c r="A23" s="40" t="str">
        <f t="shared" si="6"/>
        <v/>
      </c>
      <c r="B23" s="66" t="str">
        <f>IF(Front!B26="","",Front!B26)</f>
        <v/>
      </c>
      <c r="C23" s="67"/>
      <c r="D23" s="67"/>
      <c r="E23" s="67"/>
      <c r="F23" s="67"/>
      <c r="G23" s="67"/>
      <c r="H23" s="68" t="str">
        <f t="shared" si="4"/>
        <v/>
      </c>
      <c r="K23" s="40" t="str">
        <f t="shared" si="7"/>
        <v/>
      </c>
      <c r="L23" s="66" t="str">
        <f>IF(Front!B26="","",Front!B26)</f>
        <v/>
      </c>
      <c r="M23" s="69"/>
      <c r="N23" s="69"/>
      <c r="O23" s="69"/>
      <c r="P23" s="69"/>
      <c r="Q23" s="69"/>
      <c r="R23" s="70" t="str">
        <f t="shared" si="5"/>
        <v/>
      </c>
    </row>
    <row r="24" spans="1:18" x14ac:dyDescent="0.25">
      <c r="A24" s="40" t="str">
        <f t="shared" si="6"/>
        <v/>
      </c>
      <c r="B24" s="66" t="str">
        <f>IF(Front!B27="","",Front!B27)</f>
        <v/>
      </c>
      <c r="C24" s="67"/>
      <c r="D24" s="67"/>
      <c r="E24" s="67"/>
      <c r="F24" s="67"/>
      <c r="G24" s="67"/>
      <c r="H24" s="68" t="str">
        <f t="shared" si="4"/>
        <v/>
      </c>
      <c r="K24" s="40" t="str">
        <f t="shared" si="7"/>
        <v/>
      </c>
      <c r="L24" s="66" t="str">
        <f>IF(Front!B27="","",Front!B27)</f>
        <v/>
      </c>
      <c r="M24" s="69"/>
      <c r="N24" s="69"/>
      <c r="O24" s="69"/>
      <c r="P24" s="69"/>
      <c r="Q24" s="69"/>
      <c r="R24" s="70" t="str">
        <f t="shared" si="5"/>
        <v/>
      </c>
    </row>
    <row r="25" spans="1:18" x14ac:dyDescent="0.25">
      <c r="A25" s="40" t="str">
        <f t="shared" si="6"/>
        <v/>
      </c>
      <c r="B25" s="66" t="str">
        <f>IF(Front!B28="","",Front!B28)</f>
        <v/>
      </c>
      <c r="C25" s="67"/>
      <c r="D25" s="67"/>
      <c r="E25" s="67"/>
      <c r="F25" s="67"/>
      <c r="G25" s="67"/>
      <c r="H25" s="68" t="str">
        <f t="shared" si="4"/>
        <v/>
      </c>
      <c r="K25" s="40" t="str">
        <f t="shared" si="7"/>
        <v/>
      </c>
      <c r="L25" s="66" t="str">
        <f>IF(Front!B28="","",Front!B28)</f>
        <v/>
      </c>
      <c r="M25" s="69"/>
      <c r="N25" s="69"/>
      <c r="O25" s="69"/>
      <c r="P25" s="69"/>
      <c r="Q25" s="69"/>
      <c r="R25" s="70" t="str">
        <f t="shared" si="5"/>
        <v/>
      </c>
    </row>
    <row r="26" spans="1:18" ht="15.75" thickBot="1" x14ac:dyDescent="0.3">
      <c r="A26" s="40" t="str">
        <f t="shared" si="6"/>
        <v/>
      </c>
      <c r="B26" s="89" t="str">
        <f>IF(Front!B29="","",Front!B29)</f>
        <v/>
      </c>
      <c r="C26" s="94"/>
      <c r="D26" s="94"/>
      <c r="E26" s="94"/>
      <c r="F26" s="94"/>
      <c r="G26" s="94"/>
      <c r="H26" s="95" t="str">
        <f t="shared" si="4"/>
        <v/>
      </c>
      <c r="K26" s="40" t="str">
        <f t="shared" si="7"/>
        <v/>
      </c>
      <c r="L26" s="89" t="str">
        <f>IF(Front!B29="","",Front!B29)</f>
        <v/>
      </c>
      <c r="M26" s="90"/>
      <c r="N26" s="90"/>
      <c r="O26" s="90"/>
      <c r="P26" s="90"/>
      <c r="Q26" s="90"/>
      <c r="R26" s="91" t="str">
        <f t="shared" si="5"/>
        <v/>
      </c>
    </row>
  </sheetData>
  <sheetProtection sheet="1" objects="1" scenarios="1" selectLockedCells="1"/>
  <mergeCells count="2">
    <mergeCell ref="C2:G2"/>
    <mergeCell ref="M2:Q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Sheet3!$A$5:$A$6</xm:f>
          </x14:formula1>
          <xm:sqref>M7:Q26 C7:G26</xm:sqref>
        </x14:dataValidation>
        <x14:dataValidation type="list" allowBlank="1" showInputMessage="1" showErrorMessage="1">
          <x14:formula1>
            <xm:f>Sheet3!$A$2:$A$3</xm:f>
          </x14:formula1>
          <xm:sqref>M3:Q3</xm:sqref>
        </x14:dataValidation>
        <x14:dataValidation type="list" allowBlank="1" showInputMessage="1" showErrorMessage="1">
          <x14:formula1>
            <xm:f>Sheet3!$A$1</xm:f>
          </x14:formula1>
          <xm:sqref>C3:G3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showGridLines="0" workbookViewId="0">
      <selection activeCell="D11" sqref="D11"/>
    </sheetView>
  </sheetViews>
  <sheetFormatPr defaultColWidth="8.85546875" defaultRowHeight="15" x14ac:dyDescent="0.25"/>
  <cols>
    <col min="1" max="2" width="8.85546875" style="40"/>
    <col min="3" max="7" width="4.28515625" style="41" customWidth="1"/>
    <col min="8" max="8" width="4.42578125" style="41" customWidth="1"/>
    <col min="9" max="11" width="5.28515625" style="40" customWidth="1"/>
    <col min="12" max="12" width="8.85546875" style="40"/>
    <col min="13" max="17" width="4.7109375" style="42" customWidth="1"/>
    <col min="18" max="18" width="4.85546875" style="42" customWidth="1"/>
    <col min="19" max="21" width="8.85546875" style="40"/>
    <col min="22" max="22" width="14.7109375" style="40" customWidth="1"/>
    <col min="23" max="16384" width="8.85546875" style="40"/>
  </cols>
  <sheetData>
    <row r="1" spans="1:24" x14ac:dyDescent="0.25">
      <c r="A1" s="39" t="s">
        <v>21</v>
      </c>
    </row>
    <row r="2" spans="1:24" x14ac:dyDescent="0.25">
      <c r="A2" s="39"/>
      <c r="C2" s="111" t="s">
        <v>11</v>
      </c>
      <c r="D2" s="111"/>
      <c r="E2" s="111"/>
      <c r="F2" s="111"/>
      <c r="G2" s="111"/>
      <c r="M2" s="110" t="s">
        <v>12</v>
      </c>
      <c r="N2" s="110"/>
      <c r="O2" s="110"/>
      <c r="P2" s="110"/>
      <c r="Q2" s="110"/>
      <c r="W2" s="39" t="s">
        <v>13</v>
      </c>
      <c r="X2" s="39" t="s">
        <v>14</v>
      </c>
    </row>
    <row r="3" spans="1:24" x14ac:dyDescent="0.25">
      <c r="L3" s="54"/>
      <c r="M3" s="55"/>
      <c r="N3" s="55"/>
      <c r="O3" s="55"/>
      <c r="P3" s="55"/>
      <c r="Q3" s="55"/>
      <c r="R3" s="56"/>
      <c r="V3" s="40" t="s">
        <v>15</v>
      </c>
      <c r="W3" s="40">
        <f>COUNTIF(C6:G6,"&gt;0")</f>
        <v>0</v>
      </c>
      <c r="X3" s="40" t="e">
        <f>SUM(C6:G6)/W3</f>
        <v>#DIV/0!</v>
      </c>
    </row>
    <row r="4" spans="1:24" x14ac:dyDescent="0.25">
      <c r="B4" s="44" t="s">
        <v>16</v>
      </c>
      <c r="C4" s="41">
        <v>1</v>
      </c>
      <c r="D4" s="41">
        <v>2</v>
      </c>
      <c r="E4" s="41">
        <v>3</v>
      </c>
      <c r="F4" s="41">
        <v>4</v>
      </c>
      <c r="G4" s="41">
        <v>5</v>
      </c>
      <c r="L4" s="57" t="s">
        <v>16</v>
      </c>
      <c r="M4" s="56">
        <v>1</v>
      </c>
      <c r="N4" s="56">
        <v>2</v>
      </c>
      <c r="O4" s="56">
        <v>3</v>
      </c>
      <c r="P4" s="56">
        <v>4</v>
      </c>
      <c r="Q4" s="56">
        <v>5</v>
      </c>
      <c r="R4" s="56"/>
      <c r="V4" s="40" t="s">
        <v>0</v>
      </c>
      <c r="W4" s="40">
        <f>COUNTIF(M6:Q6,"&gt;0")</f>
        <v>0</v>
      </c>
      <c r="X4" s="40" t="e">
        <f>SUM(M6:Q6)/W4</f>
        <v>#DIV/0!</v>
      </c>
    </row>
    <row r="5" spans="1:24" x14ac:dyDescent="0.25">
      <c r="B5" s="45" t="s">
        <v>2</v>
      </c>
      <c r="C5" s="46">
        <v>1</v>
      </c>
      <c r="D5" s="47">
        <f>C5+7</f>
        <v>8</v>
      </c>
      <c r="E5" s="47">
        <f t="shared" ref="E5:G5" si="0">D5+7</f>
        <v>15</v>
      </c>
      <c r="F5" s="47">
        <f t="shared" si="0"/>
        <v>22</v>
      </c>
      <c r="G5" s="47">
        <f t="shared" si="0"/>
        <v>29</v>
      </c>
      <c r="H5" s="47"/>
      <c r="I5" s="52"/>
      <c r="J5" s="52"/>
      <c r="K5" s="52"/>
      <c r="L5" s="53" t="s">
        <v>2</v>
      </c>
      <c r="M5" s="49">
        <v>3</v>
      </c>
      <c r="N5" s="50">
        <f>M5+7</f>
        <v>10</v>
      </c>
      <c r="O5" s="50">
        <f t="shared" ref="O5:Q5" si="1">N5+7</f>
        <v>17</v>
      </c>
      <c r="P5" s="50">
        <f t="shared" si="1"/>
        <v>24</v>
      </c>
      <c r="Q5" s="50">
        <f t="shared" si="1"/>
        <v>31</v>
      </c>
      <c r="R5" s="51"/>
    </row>
    <row r="6" spans="1:24" x14ac:dyDescent="0.25">
      <c r="B6" s="58" t="s">
        <v>17</v>
      </c>
      <c r="C6" s="65">
        <f>COUNTIF(C7:C28,"Y")</f>
        <v>0</v>
      </c>
      <c r="D6" s="65">
        <f t="shared" ref="D6:G6" si="2">COUNTIF(D7:D28,"Y")</f>
        <v>0</v>
      </c>
      <c r="E6" s="65">
        <f t="shared" si="2"/>
        <v>0</v>
      </c>
      <c r="F6" s="65">
        <f t="shared" si="2"/>
        <v>0</v>
      </c>
      <c r="G6" s="65">
        <f t="shared" si="2"/>
        <v>0</v>
      </c>
      <c r="H6" s="65">
        <f>SUM(C6:G6)</f>
        <v>0</v>
      </c>
      <c r="L6" s="58" t="s">
        <v>17</v>
      </c>
      <c r="M6" s="57">
        <f>COUNTIF(M7:M28,"Y")</f>
        <v>0</v>
      </c>
      <c r="N6" s="57">
        <f t="shared" ref="N6:Q6" si="3">COUNTIF(N7:N28,"Y")</f>
        <v>0</v>
      </c>
      <c r="O6" s="57">
        <f t="shared" si="3"/>
        <v>0</v>
      </c>
      <c r="P6" s="57">
        <f t="shared" si="3"/>
        <v>0</v>
      </c>
      <c r="Q6" s="57">
        <f t="shared" si="3"/>
        <v>0</v>
      </c>
      <c r="R6" s="57">
        <f>SUM(M6:Q6)</f>
        <v>0</v>
      </c>
    </row>
    <row r="7" spans="1:24" x14ac:dyDescent="0.25">
      <c r="A7" s="40">
        <v>1</v>
      </c>
      <c r="B7" s="86" t="str">
        <f>IF(Front!B10="","",Front!B10)</f>
        <v>Player1</v>
      </c>
      <c r="C7" s="92"/>
      <c r="D7" s="92"/>
      <c r="E7" s="92"/>
      <c r="F7" s="92"/>
      <c r="G7" s="92"/>
      <c r="H7" s="93">
        <f>IF(B7="","",COUNTIF(C7:G7,"Y"))</f>
        <v>0</v>
      </c>
      <c r="K7" s="40">
        <v>1</v>
      </c>
      <c r="L7" s="86" t="str">
        <f>IF(Front!B10="","",Front!B10)</f>
        <v>Player1</v>
      </c>
      <c r="M7" s="87"/>
      <c r="N7" s="87"/>
      <c r="O7" s="87"/>
      <c r="P7" s="87"/>
      <c r="Q7" s="87"/>
      <c r="R7" s="88">
        <f>IF(L7="","",COUNTIF(M7:Q7,"Y"))</f>
        <v>0</v>
      </c>
    </row>
    <row r="8" spans="1:24" x14ac:dyDescent="0.25">
      <c r="A8" s="40">
        <f>IF(B8="","",1+A7)</f>
        <v>2</v>
      </c>
      <c r="B8" s="66" t="str">
        <f>IF(Front!B11="","",Front!B11)</f>
        <v>Player2</v>
      </c>
      <c r="C8" s="67"/>
      <c r="D8" s="67"/>
      <c r="E8" s="67"/>
      <c r="F8" s="67"/>
      <c r="G8" s="67"/>
      <c r="H8" s="68">
        <f t="shared" ref="H8:H26" si="4">IF(B8="","",COUNTIF(C8:G8,"Y"))</f>
        <v>0</v>
      </c>
      <c r="K8" s="40">
        <f>IF(L8="","",1+K7)</f>
        <v>2</v>
      </c>
      <c r="L8" s="66" t="str">
        <f>IF(Front!B11="","",Front!B11)</f>
        <v>Player2</v>
      </c>
      <c r="M8" s="69"/>
      <c r="N8" s="69"/>
      <c r="O8" s="69"/>
      <c r="P8" s="69"/>
      <c r="Q8" s="69"/>
      <c r="R8" s="70">
        <f t="shared" ref="R8:R26" si="5">IF(L8="","",COUNTIF(M8:Q8,"Y"))</f>
        <v>0</v>
      </c>
    </row>
    <row r="9" spans="1:24" x14ac:dyDescent="0.25">
      <c r="A9" s="40">
        <f t="shared" ref="A9:A26" si="6">IF(B9="","",1+A8)</f>
        <v>3</v>
      </c>
      <c r="B9" s="66" t="str">
        <f>IF(Front!B12="","",Front!B12)</f>
        <v>Player3</v>
      </c>
      <c r="C9" s="67"/>
      <c r="D9" s="67"/>
      <c r="E9" s="67"/>
      <c r="F9" s="67"/>
      <c r="G9" s="67"/>
      <c r="H9" s="68">
        <f t="shared" si="4"/>
        <v>0</v>
      </c>
      <c r="K9" s="40">
        <f t="shared" ref="K9:K26" si="7">IF(L9="","",1+K8)</f>
        <v>3</v>
      </c>
      <c r="L9" s="66" t="str">
        <f>IF(Front!B12="","",Front!B12)</f>
        <v>Player3</v>
      </c>
      <c r="M9" s="69"/>
      <c r="N9" s="69"/>
      <c r="O9" s="69"/>
      <c r="P9" s="69"/>
      <c r="Q9" s="69"/>
      <c r="R9" s="70">
        <f t="shared" si="5"/>
        <v>0</v>
      </c>
    </row>
    <row r="10" spans="1:24" x14ac:dyDescent="0.25">
      <c r="A10" s="40">
        <f t="shared" si="6"/>
        <v>4</v>
      </c>
      <c r="B10" s="66" t="str">
        <f>IF(Front!B13="","",Front!B13)</f>
        <v>Player4</v>
      </c>
      <c r="C10" s="67"/>
      <c r="D10" s="67"/>
      <c r="E10" s="67"/>
      <c r="F10" s="67"/>
      <c r="G10" s="67"/>
      <c r="H10" s="68">
        <f t="shared" si="4"/>
        <v>0</v>
      </c>
      <c r="K10" s="40">
        <f t="shared" si="7"/>
        <v>4</v>
      </c>
      <c r="L10" s="66" t="str">
        <f>IF(Front!B13="","",Front!B13)</f>
        <v>Player4</v>
      </c>
      <c r="M10" s="69"/>
      <c r="N10" s="69"/>
      <c r="O10" s="69"/>
      <c r="P10" s="69"/>
      <c r="Q10" s="69"/>
      <c r="R10" s="70">
        <f t="shared" si="5"/>
        <v>0</v>
      </c>
    </row>
    <row r="11" spans="1:24" x14ac:dyDescent="0.25">
      <c r="A11" s="40">
        <f t="shared" si="6"/>
        <v>5</v>
      </c>
      <c r="B11" s="66" t="str">
        <f>IF(Front!B14="","",Front!B14)</f>
        <v>Player5</v>
      </c>
      <c r="C11" s="67"/>
      <c r="D11" s="67"/>
      <c r="E11" s="67"/>
      <c r="F11" s="67"/>
      <c r="G11" s="67"/>
      <c r="H11" s="68">
        <f t="shared" si="4"/>
        <v>0</v>
      </c>
      <c r="K11" s="40">
        <f t="shared" si="7"/>
        <v>5</v>
      </c>
      <c r="L11" s="66" t="str">
        <f>IF(Front!B14="","",Front!B14)</f>
        <v>Player5</v>
      </c>
      <c r="M11" s="69"/>
      <c r="N11" s="69"/>
      <c r="O11" s="69"/>
      <c r="P11" s="69"/>
      <c r="Q11" s="69"/>
      <c r="R11" s="70">
        <f t="shared" si="5"/>
        <v>0</v>
      </c>
    </row>
    <row r="12" spans="1:24" x14ac:dyDescent="0.25">
      <c r="A12" s="40">
        <f t="shared" si="6"/>
        <v>6</v>
      </c>
      <c r="B12" s="66" t="str">
        <f>IF(Front!B15="","",Front!B15)</f>
        <v>Player6</v>
      </c>
      <c r="C12" s="67"/>
      <c r="D12" s="67"/>
      <c r="E12" s="67"/>
      <c r="F12" s="67"/>
      <c r="G12" s="67"/>
      <c r="H12" s="68">
        <f t="shared" si="4"/>
        <v>0</v>
      </c>
      <c r="K12" s="40">
        <f t="shared" si="7"/>
        <v>6</v>
      </c>
      <c r="L12" s="66" t="str">
        <f>IF(Front!B15="","",Front!B15)</f>
        <v>Player6</v>
      </c>
      <c r="M12" s="69"/>
      <c r="N12" s="69"/>
      <c r="O12" s="69"/>
      <c r="P12" s="69"/>
      <c r="Q12" s="69"/>
      <c r="R12" s="70">
        <f t="shared" si="5"/>
        <v>0</v>
      </c>
    </row>
    <row r="13" spans="1:24" x14ac:dyDescent="0.25">
      <c r="A13" s="40">
        <f t="shared" si="6"/>
        <v>7</v>
      </c>
      <c r="B13" s="66" t="str">
        <f>IF(Front!B16="","",Front!B16)</f>
        <v>Player7</v>
      </c>
      <c r="C13" s="67"/>
      <c r="D13" s="67"/>
      <c r="E13" s="67"/>
      <c r="F13" s="67"/>
      <c r="G13" s="67"/>
      <c r="H13" s="68">
        <f t="shared" si="4"/>
        <v>0</v>
      </c>
      <c r="K13" s="40">
        <f t="shared" si="7"/>
        <v>7</v>
      </c>
      <c r="L13" s="66" t="str">
        <f>IF(Front!B16="","",Front!B16)</f>
        <v>Player7</v>
      </c>
      <c r="M13" s="69"/>
      <c r="N13" s="69"/>
      <c r="O13" s="69"/>
      <c r="P13" s="69"/>
      <c r="Q13" s="69"/>
      <c r="R13" s="70">
        <f t="shared" si="5"/>
        <v>0</v>
      </c>
    </row>
    <row r="14" spans="1:24" x14ac:dyDescent="0.25">
      <c r="A14" s="40">
        <f t="shared" si="6"/>
        <v>8</v>
      </c>
      <c r="B14" s="66" t="str">
        <f>IF(Front!B17="","",Front!B17)</f>
        <v>Player8</v>
      </c>
      <c r="C14" s="67"/>
      <c r="D14" s="67"/>
      <c r="E14" s="67"/>
      <c r="F14" s="67"/>
      <c r="G14" s="67"/>
      <c r="H14" s="68">
        <f t="shared" si="4"/>
        <v>0</v>
      </c>
      <c r="K14" s="40">
        <f t="shared" si="7"/>
        <v>8</v>
      </c>
      <c r="L14" s="66" t="str">
        <f>IF(Front!B17="","",Front!B17)</f>
        <v>Player8</v>
      </c>
      <c r="M14" s="69"/>
      <c r="N14" s="69"/>
      <c r="O14" s="69"/>
      <c r="P14" s="69"/>
      <c r="Q14" s="69"/>
      <c r="R14" s="70">
        <f t="shared" si="5"/>
        <v>0</v>
      </c>
    </row>
    <row r="15" spans="1:24" x14ac:dyDescent="0.25">
      <c r="A15" s="40">
        <f t="shared" si="6"/>
        <v>9</v>
      </c>
      <c r="B15" s="66" t="str">
        <f>IF(Front!B18="","",Front!B18)</f>
        <v>Player9</v>
      </c>
      <c r="C15" s="67"/>
      <c r="D15" s="67"/>
      <c r="E15" s="67"/>
      <c r="F15" s="67"/>
      <c r="G15" s="67"/>
      <c r="H15" s="68">
        <f t="shared" si="4"/>
        <v>0</v>
      </c>
      <c r="K15" s="40">
        <f t="shared" si="7"/>
        <v>9</v>
      </c>
      <c r="L15" s="66" t="str">
        <f>IF(Front!B18="","",Front!B18)</f>
        <v>Player9</v>
      </c>
      <c r="M15" s="69"/>
      <c r="N15" s="69"/>
      <c r="O15" s="69"/>
      <c r="P15" s="69"/>
      <c r="Q15" s="69"/>
      <c r="R15" s="70">
        <f t="shared" si="5"/>
        <v>0</v>
      </c>
    </row>
    <row r="16" spans="1:24" x14ac:dyDescent="0.25">
      <c r="A16" s="40">
        <f t="shared" si="6"/>
        <v>10</v>
      </c>
      <c r="B16" s="66" t="str">
        <f>IF(Front!B19="","",Front!B19)</f>
        <v>Player10</v>
      </c>
      <c r="C16" s="67"/>
      <c r="D16" s="67"/>
      <c r="E16" s="67"/>
      <c r="F16" s="67"/>
      <c r="G16" s="67"/>
      <c r="H16" s="68">
        <f t="shared" si="4"/>
        <v>0</v>
      </c>
      <c r="K16" s="40">
        <f t="shared" si="7"/>
        <v>10</v>
      </c>
      <c r="L16" s="66" t="str">
        <f>IF(Front!B19="","",Front!B19)</f>
        <v>Player10</v>
      </c>
      <c r="M16" s="69"/>
      <c r="N16" s="69"/>
      <c r="O16" s="69"/>
      <c r="P16" s="69"/>
      <c r="Q16" s="69"/>
      <c r="R16" s="70">
        <f t="shared" si="5"/>
        <v>0</v>
      </c>
    </row>
    <row r="17" spans="1:18" x14ac:dyDescent="0.25">
      <c r="A17" s="40">
        <f t="shared" si="6"/>
        <v>11</v>
      </c>
      <c r="B17" s="66" t="str">
        <f>IF(Front!B20="","",Front!B20)</f>
        <v>Player11</v>
      </c>
      <c r="C17" s="67"/>
      <c r="D17" s="67"/>
      <c r="E17" s="67"/>
      <c r="F17" s="67"/>
      <c r="G17" s="67"/>
      <c r="H17" s="68">
        <f t="shared" si="4"/>
        <v>0</v>
      </c>
      <c r="K17" s="40">
        <f t="shared" si="7"/>
        <v>11</v>
      </c>
      <c r="L17" s="66" t="str">
        <f>IF(Front!B20="","",Front!B20)</f>
        <v>Player11</v>
      </c>
      <c r="M17" s="69"/>
      <c r="N17" s="69"/>
      <c r="O17" s="69"/>
      <c r="P17" s="69"/>
      <c r="Q17" s="69"/>
      <c r="R17" s="70">
        <f t="shared" si="5"/>
        <v>0</v>
      </c>
    </row>
    <row r="18" spans="1:18" x14ac:dyDescent="0.25">
      <c r="A18" s="40" t="str">
        <f t="shared" si="6"/>
        <v/>
      </c>
      <c r="B18" s="66" t="str">
        <f>IF(Front!B21="","",Front!B21)</f>
        <v/>
      </c>
      <c r="C18" s="67"/>
      <c r="D18" s="67"/>
      <c r="E18" s="67"/>
      <c r="F18" s="67"/>
      <c r="G18" s="67"/>
      <c r="H18" s="68" t="str">
        <f t="shared" si="4"/>
        <v/>
      </c>
      <c r="K18" s="40" t="str">
        <f t="shared" si="7"/>
        <v/>
      </c>
      <c r="L18" s="66" t="str">
        <f>IF(Front!B21="","",Front!B21)</f>
        <v/>
      </c>
      <c r="M18" s="69"/>
      <c r="N18" s="69"/>
      <c r="O18" s="69"/>
      <c r="P18" s="69"/>
      <c r="Q18" s="69"/>
      <c r="R18" s="70" t="str">
        <f t="shared" si="5"/>
        <v/>
      </c>
    </row>
    <row r="19" spans="1:18" x14ac:dyDescent="0.25">
      <c r="A19" s="40" t="str">
        <f t="shared" si="6"/>
        <v/>
      </c>
      <c r="B19" s="66" t="str">
        <f>IF(Front!B22="","",Front!B22)</f>
        <v/>
      </c>
      <c r="C19" s="67"/>
      <c r="D19" s="67"/>
      <c r="E19" s="67"/>
      <c r="F19" s="67"/>
      <c r="G19" s="67"/>
      <c r="H19" s="68" t="str">
        <f t="shared" si="4"/>
        <v/>
      </c>
      <c r="K19" s="40" t="str">
        <f t="shared" si="7"/>
        <v/>
      </c>
      <c r="L19" s="66" t="str">
        <f>IF(Front!B22="","",Front!B22)</f>
        <v/>
      </c>
      <c r="M19" s="69"/>
      <c r="N19" s="69"/>
      <c r="O19" s="69"/>
      <c r="P19" s="69"/>
      <c r="Q19" s="69"/>
      <c r="R19" s="70" t="str">
        <f t="shared" si="5"/>
        <v/>
      </c>
    </row>
    <row r="20" spans="1:18" x14ac:dyDescent="0.25">
      <c r="A20" s="40" t="str">
        <f t="shared" si="6"/>
        <v/>
      </c>
      <c r="B20" s="66" t="str">
        <f>IF(Front!B23="","",Front!B23)</f>
        <v/>
      </c>
      <c r="C20" s="67"/>
      <c r="D20" s="67"/>
      <c r="E20" s="67"/>
      <c r="F20" s="67"/>
      <c r="G20" s="67"/>
      <c r="H20" s="68" t="str">
        <f t="shared" si="4"/>
        <v/>
      </c>
      <c r="K20" s="40" t="str">
        <f t="shared" si="7"/>
        <v/>
      </c>
      <c r="L20" s="66" t="str">
        <f>IF(Front!B23="","",Front!B23)</f>
        <v/>
      </c>
      <c r="M20" s="69"/>
      <c r="N20" s="69"/>
      <c r="O20" s="69"/>
      <c r="P20" s="69"/>
      <c r="Q20" s="69"/>
      <c r="R20" s="70" t="str">
        <f t="shared" si="5"/>
        <v/>
      </c>
    </row>
    <row r="21" spans="1:18" x14ac:dyDescent="0.25">
      <c r="A21" s="40" t="str">
        <f t="shared" si="6"/>
        <v/>
      </c>
      <c r="B21" s="66" t="str">
        <f>IF(Front!B24="","",Front!B24)</f>
        <v/>
      </c>
      <c r="C21" s="67"/>
      <c r="D21" s="67"/>
      <c r="E21" s="67"/>
      <c r="F21" s="67"/>
      <c r="G21" s="67"/>
      <c r="H21" s="68" t="str">
        <f t="shared" si="4"/>
        <v/>
      </c>
      <c r="K21" s="40" t="str">
        <f t="shared" si="7"/>
        <v/>
      </c>
      <c r="L21" s="66" t="str">
        <f>IF(Front!B24="","",Front!B24)</f>
        <v/>
      </c>
      <c r="M21" s="69"/>
      <c r="N21" s="69"/>
      <c r="O21" s="69"/>
      <c r="P21" s="69"/>
      <c r="Q21" s="69"/>
      <c r="R21" s="70" t="str">
        <f t="shared" si="5"/>
        <v/>
      </c>
    </row>
    <row r="22" spans="1:18" x14ac:dyDescent="0.25">
      <c r="A22" s="40" t="str">
        <f t="shared" si="6"/>
        <v/>
      </c>
      <c r="B22" s="66" t="str">
        <f>IF(Front!B25="","",Front!B25)</f>
        <v/>
      </c>
      <c r="C22" s="67"/>
      <c r="D22" s="67"/>
      <c r="E22" s="67"/>
      <c r="F22" s="67"/>
      <c r="G22" s="67"/>
      <c r="H22" s="68" t="str">
        <f t="shared" si="4"/>
        <v/>
      </c>
      <c r="K22" s="40" t="str">
        <f t="shared" si="7"/>
        <v/>
      </c>
      <c r="L22" s="66" t="str">
        <f>IF(Front!B25="","",Front!B25)</f>
        <v/>
      </c>
      <c r="M22" s="69"/>
      <c r="N22" s="69"/>
      <c r="O22" s="69"/>
      <c r="P22" s="69"/>
      <c r="Q22" s="69"/>
      <c r="R22" s="70" t="str">
        <f t="shared" si="5"/>
        <v/>
      </c>
    </row>
    <row r="23" spans="1:18" x14ac:dyDescent="0.25">
      <c r="A23" s="40" t="str">
        <f t="shared" si="6"/>
        <v/>
      </c>
      <c r="B23" s="66" t="str">
        <f>IF(Front!B26="","",Front!B26)</f>
        <v/>
      </c>
      <c r="C23" s="67"/>
      <c r="D23" s="67"/>
      <c r="E23" s="67"/>
      <c r="F23" s="67"/>
      <c r="G23" s="67"/>
      <c r="H23" s="68" t="str">
        <f t="shared" si="4"/>
        <v/>
      </c>
      <c r="K23" s="40" t="str">
        <f t="shared" si="7"/>
        <v/>
      </c>
      <c r="L23" s="66" t="str">
        <f>IF(Front!B26="","",Front!B26)</f>
        <v/>
      </c>
      <c r="M23" s="69"/>
      <c r="N23" s="69"/>
      <c r="O23" s="69"/>
      <c r="P23" s="69"/>
      <c r="Q23" s="69"/>
      <c r="R23" s="70" t="str">
        <f t="shared" si="5"/>
        <v/>
      </c>
    </row>
    <row r="24" spans="1:18" x14ac:dyDescent="0.25">
      <c r="A24" s="40" t="str">
        <f t="shared" si="6"/>
        <v/>
      </c>
      <c r="B24" s="66" t="str">
        <f>IF(Front!B27="","",Front!B27)</f>
        <v/>
      </c>
      <c r="C24" s="67"/>
      <c r="D24" s="67"/>
      <c r="E24" s="67"/>
      <c r="F24" s="67"/>
      <c r="G24" s="67"/>
      <c r="H24" s="68" t="str">
        <f t="shared" si="4"/>
        <v/>
      </c>
      <c r="K24" s="40" t="str">
        <f t="shared" si="7"/>
        <v/>
      </c>
      <c r="L24" s="66" t="str">
        <f>IF(Front!B27="","",Front!B27)</f>
        <v/>
      </c>
      <c r="M24" s="69"/>
      <c r="N24" s="69"/>
      <c r="O24" s="69"/>
      <c r="P24" s="69"/>
      <c r="Q24" s="69"/>
      <c r="R24" s="70" t="str">
        <f t="shared" si="5"/>
        <v/>
      </c>
    </row>
    <row r="25" spans="1:18" x14ac:dyDescent="0.25">
      <c r="A25" s="40" t="str">
        <f t="shared" si="6"/>
        <v/>
      </c>
      <c r="B25" s="66" t="str">
        <f>IF(Front!B28="","",Front!B28)</f>
        <v/>
      </c>
      <c r="C25" s="67"/>
      <c r="D25" s="67"/>
      <c r="E25" s="67"/>
      <c r="F25" s="67"/>
      <c r="G25" s="67"/>
      <c r="H25" s="68" t="str">
        <f t="shared" si="4"/>
        <v/>
      </c>
      <c r="K25" s="40" t="str">
        <f t="shared" si="7"/>
        <v/>
      </c>
      <c r="L25" s="66" t="str">
        <f>IF(Front!B28="","",Front!B28)</f>
        <v/>
      </c>
      <c r="M25" s="69"/>
      <c r="N25" s="69"/>
      <c r="O25" s="69"/>
      <c r="P25" s="69"/>
      <c r="Q25" s="69"/>
      <c r="R25" s="70" t="str">
        <f t="shared" si="5"/>
        <v/>
      </c>
    </row>
    <row r="26" spans="1:18" ht="15.75" thickBot="1" x14ac:dyDescent="0.3">
      <c r="A26" s="40" t="str">
        <f t="shared" si="6"/>
        <v/>
      </c>
      <c r="B26" s="89" t="str">
        <f>IF(Front!B29="","",Front!B29)</f>
        <v/>
      </c>
      <c r="C26" s="94"/>
      <c r="D26" s="94"/>
      <c r="E26" s="94"/>
      <c r="F26" s="94"/>
      <c r="G26" s="94"/>
      <c r="H26" s="95" t="str">
        <f t="shared" si="4"/>
        <v/>
      </c>
      <c r="K26" s="40" t="str">
        <f t="shared" si="7"/>
        <v/>
      </c>
      <c r="L26" s="89" t="str">
        <f>IF(Front!B29="","",Front!B29)</f>
        <v/>
      </c>
      <c r="M26" s="90"/>
      <c r="N26" s="90"/>
      <c r="O26" s="90"/>
      <c r="P26" s="90"/>
      <c r="Q26" s="90"/>
      <c r="R26" s="91" t="str">
        <f t="shared" si="5"/>
        <v/>
      </c>
    </row>
  </sheetData>
  <sheetProtection sheet="1" objects="1" scenarios="1" selectLockedCells="1"/>
  <mergeCells count="2">
    <mergeCell ref="C2:G2"/>
    <mergeCell ref="M2:Q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Sheet3!$A$1</xm:f>
          </x14:formula1>
          <xm:sqref>C3:G3</xm:sqref>
        </x14:dataValidation>
        <x14:dataValidation type="list" allowBlank="1" showInputMessage="1" showErrorMessage="1">
          <x14:formula1>
            <xm:f>Sheet3!$A$2:$A$3</xm:f>
          </x14:formula1>
          <xm:sqref>M3:Q3</xm:sqref>
        </x14:dataValidation>
        <x14:dataValidation type="list" allowBlank="1" showInputMessage="1" showErrorMessage="1">
          <x14:formula1>
            <xm:f>Sheet3!$A$5:$A$6</xm:f>
          </x14:formula1>
          <xm:sqref>M7:Q26 C7:G26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showGridLines="0" workbookViewId="0">
      <selection activeCell="C5" sqref="C5"/>
    </sheetView>
  </sheetViews>
  <sheetFormatPr defaultColWidth="8.85546875" defaultRowHeight="15" x14ac:dyDescent="0.25"/>
  <cols>
    <col min="1" max="2" width="8.85546875" style="1"/>
    <col min="3" max="7" width="4.28515625" style="2" customWidth="1"/>
    <col min="8" max="8" width="4.42578125" style="2" customWidth="1"/>
    <col min="9" max="11" width="5.28515625" style="1" customWidth="1"/>
    <col min="12" max="12" width="8.85546875" style="1"/>
    <col min="13" max="17" width="4.7109375" style="3" customWidth="1"/>
    <col min="18" max="18" width="4.85546875" style="3" customWidth="1"/>
    <col min="19" max="21" width="8.85546875" style="1"/>
    <col min="22" max="22" width="14.7109375" style="1" customWidth="1"/>
    <col min="23" max="16384" width="8.85546875" style="1"/>
  </cols>
  <sheetData>
    <row r="1" spans="1:24" x14ac:dyDescent="0.25">
      <c r="A1" s="4" t="s">
        <v>22</v>
      </c>
    </row>
    <row r="2" spans="1:24" x14ac:dyDescent="0.25">
      <c r="C2" s="112" t="s">
        <v>11</v>
      </c>
      <c r="D2" s="112"/>
      <c r="E2" s="112"/>
      <c r="F2" s="112"/>
      <c r="G2" s="112"/>
      <c r="M2" s="113" t="s">
        <v>12</v>
      </c>
      <c r="N2" s="113"/>
      <c r="O2" s="113"/>
      <c r="P2" s="113"/>
      <c r="Q2" s="113"/>
      <c r="W2" s="4" t="s">
        <v>13</v>
      </c>
      <c r="X2" s="4" t="s">
        <v>14</v>
      </c>
    </row>
    <row r="3" spans="1:24" x14ac:dyDescent="0.25">
      <c r="M3" s="5"/>
      <c r="N3" s="5"/>
      <c r="O3" s="5"/>
      <c r="P3" s="5"/>
      <c r="Q3" s="5"/>
      <c r="V3" s="1" t="s">
        <v>15</v>
      </c>
      <c r="W3" s="1">
        <f>COUNTIF(C6:G6,"&gt;0")</f>
        <v>0</v>
      </c>
      <c r="X3" s="1" t="e">
        <f>SUM(C6:G6)/W3</f>
        <v>#DIV/0!</v>
      </c>
    </row>
    <row r="4" spans="1:24" x14ac:dyDescent="0.25">
      <c r="B4" s="38" t="s">
        <v>16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L4" s="38" t="s">
        <v>16</v>
      </c>
      <c r="M4" s="3">
        <v>1</v>
      </c>
      <c r="N4" s="3">
        <v>2</v>
      </c>
      <c r="O4" s="3">
        <v>3</v>
      </c>
      <c r="P4" s="3">
        <v>4</v>
      </c>
      <c r="Q4" s="3">
        <v>5</v>
      </c>
      <c r="V4" s="1" t="s">
        <v>0</v>
      </c>
      <c r="W4" s="1">
        <f>COUNTIF(M6:Q6,"&gt;0")</f>
        <v>0</v>
      </c>
      <c r="X4" s="1" t="e">
        <f>SUM(M6:Q6)/W4</f>
        <v>#DIV/0!</v>
      </c>
    </row>
    <row r="5" spans="1:24" x14ac:dyDescent="0.25">
      <c r="B5" s="6" t="s">
        <v>2</v>
      </c>
      <c r="C5" s="61">
        <v>1</v>
      </c>
      <c r="D5" s="59">
        <f>C5+7</f>
        <v>8</v>
      </c>
      <c r="E5" s="59">
        <f t="shared" ref="E5:G5" si="0">D5+7</f>
        <v>15</v>
      </c>
      <c r="F5" s="59">
        <f t="shared" si="0"/>
        <v>22</v>
      </c>
      <c r="G5" s="59">
        <f t="shared" si="0"/>
        <v>29</v>
      </c>
      <c r="H5" s="59"/>
      <c r="I5" s="62"/>
      <c r="J5" s="62"/>
      <c r="K5" s="62"/>
      <c r="L5" s="60" t="s">
        <v>2</v>
      </c>
      <c r="M5" s="63">
        <v>3</v>
      </c>
      <c r="N5" s="64">
        <f>M5+7</f>
        <v>10</v>
      </c>
      <c r="O5" s="64">
        <f t="shared" ref="O5:Q5" si="1">N5+7</f>
        <v>17</v>
      </c>
      <c r="P5" s="64">
        <f t="shared" si="1"/>
        <v>24</v>
      </c>
      <c r="Q5" s="64">
        <f t="shared" si="1"/>
        <v>31</v>
      </c>
      <c r="R5" s="64"/>
    </row>
    <row r="6" spans="1:24" x14ac:dyDescent="0.25">
      <c r="B6" s="36" t="s">
        <v>17</v>
      </c>
      <c r="C6" s="14">
        <f>COUNTIF(C7:C28,"Y")</f>
        <v>0</v>
      </c>
      <c r="D6" s="14">
        <f t="shared" ref="D6:G6" si="2">COUNTIF(D7:D28,"Y")</f>
        <v>0</v>
      </c>
      <c r="E6" s="14">
        <f t="shared" si="2"/>
        <v>0</v>
      </c>
      <c r="F6" s="14">
        <f t="shared" si="2"/>
        <v>0</v>
      </c>
      <c r="G6" s="14">
        <f t="shared" si="2"/>
        <v>0</v>
      </c>
      <c r="H6" s="14">
        <f>SUM(C6:G6)</f>
        <v>0</v>
      </c>
      <c r="L6" s="36" t="s">
        <v>17</v>
      </c>
      <c r="M6" s="37">
        <f>COUNTIF(M7:M28,"Y")</f>
        <v>0</v>
      </c>
      <c r="N6" s="37">
        <f t="shared" ref="N6:Q6" si="3">COUNTIF(N7:N28,"Y")</f>
        <v>0</v>
      </c>
      <c r="O6" s="37">
        <f t="shared" si="3"/>
        <v>0</v>
      </c>
      <c r="P6" s="37">
        <f t="shared" si="3"/>
        <v>0</v>
      </c>
      <c r="Q6" s="37">
        <f t="shared" si="3"/>
        <v>0</v>
      </c>
      <c r="R6" s="37">
        <f>SUM(M6:Q6)</f>
        <v>0</v>
      </c>
    </row>
    <row r="7" spans="1:24" x14ac:dyDescent="0.25">
      <c r="A7" s="1">
        <v>1</v>
      </c>
      <c r="B7" s="76" t="str">
        <f>IF(Front!B10="","",Front!B10)</f>
        <v>Player1</v>
      </c>
      <c r="C7" s="82"/>
      <c r="D7" s="82"/>
      <c r="E7" s="82"/>
      <c r="F7" s="82"/>
      <c r="G7" s="82"/>
      <c r="H7" s="83">
        <f>IF(B7="","",COUNTIF(C7:G7,"Y"))</f>
        <v>0</v>
      </c>
      <c r="K7" s="1">
        <v>1</v>
      </c>
      <c r="L7" s="76" t="str">
        <f>IF(Front!B10="","",Front!B10)</f>
        <v>Player1</v>
      </c>
      <c r="M7" s="77"/>
      <c r="N7" s="77"/>
      <c r="O7" s="77"/>
      <c r="P7" s="77"/>
      <c r="Q7" s="77"/>
      <c r="R7" s="78">
        <f>IF(L7="","",COUNTIF(M7:Q7,"Y"))</f>
        <v>0</v>
      </c>
    </row>
    <row r="8" spans="1:24" x14ac:dyDescent="0.25">
      <c r="A8" s="1">
        <f>IF(B8="","",1+A7)</f>
        <v>2</v>
      </c>
      <c r="B8" s="71" t="str">
        <f>IF(Front!B11="","",Front!B11)</f>
        <v>Player2</v>
      </c>
      <c r="C8" s="72"/>
      <c r="D8" s="72"/>
      <c r="E8" s="72"/>
      <c r="F8" s="72"/>
      <c r="G8" s="72"/>
      <c r="H8" s="73">
        <f t="shared" ref="H8:H26" si="4">IF(B8="","",COUNTIF(C8:G8,"Y"))</f>
        <v>0</v>
      </c>
      <c r="K8" s="1">
        <f>IF(L8="","",1+K7)</f>
        <v>2</v>
      </c>
      <c r="L8" s="71" t="str">
        <f>IF(Front!B11="","",Front!B11)</f>
        <v>Player2</v>
      </c>
      <c r="M8" s="74"/>
      <c r="N8" s="74"/>
      <c r="O8" s="74"/>
      <c r="P8" s="74"/>
      <c r="Q8" s="74"/>
      <c r="R8" s="75">
        <f t="shared" ref="R8:R26" si="5">IF(L8="","",COUNTIF(M8:Q8,"Y"))</f>
        <v>0</v>
      </c>
    </row>
    <row r="9" spans="1:24" x14ac:dyDescent="0.25">
      <c r="A9" s="1">
        <f t="shared" ref="A9:A26" si="6">IF(B9="","",1+A8)</f>
        <v>3</v>
      </c>
      <c r="B9" s="71" t="str">
        <f>IF(Front!B12="","",Front!B12)</f>
        <v>Player3</v>
      </c>
      <c r="C9" s="72"/>
      <c r="D9" s="72"/>
      <c r="E9" s="72"/>
      <c r="F9" s="72"/>
      <c r="G9" s="72"/>
      <c r="H9" s="73">
        <f t="shared" si="4"/>
        <v>0</v>
      </c>
      <c r="K9" s="1">
        <f t="shared" ref="K9:K26" si="7">IF(L9="","",1+K8)</f>
        <v>3</v>
      </c>
      <c r="L9" s="71" t="str">
        <f>IF(Front!B12="","",Front!B12)</f>
        <v>Player3</v>
      </c>
      <c r="M9" s="74"/>
      <c r="N9" s="74"/>
      <c r="O9" s="74"/>
      <c r="P9" s="74"/>
      <c r="Q9" s="74"/>
      <c r="R9" s="75">
        <f t="shared" si="5"/>
        <v>0</v>
      </c>
    </row>
    <row r="10" spans="1:24" x14ac:dyDescent="0.25">
      <c r="A10" s="1">
        <f t="shared" si="6"/>
        <v>4</v>
      </c>
      <c r="B10" s="71" t="str">
        <f>IF(Front!B13="","",Front!B13)</f>
        <v>Player4</v>
      </c>
      <c r="C10" s="72"/>
      <c r="D10" s="72"/>
      <c r="E10" s="72"/>
      <c r="F10" s="72"/>
      <c r="G10" s="72"/>
      <c r="H10" s="73">
        <f t="shared" si="4"/>
        <v>0</v>
      </c>
      <c r="K10" s="1">
        <f t="shared" si="7"/>
        <v>4</v>
      </c>
      <c r="L10" s="71" t="str">
        <f>IF(Front!B13="","",Front!B13)</f>
        <v>Player4</v>
      </c>
      <c r="M10" s="74"/>
      <c r="N10" s="74"/>
      <c r="O10" s="74"/>
      <c r="P10" s="74"/>
      <c r="Q10" s="74"/>
      <c r="R10" s="75">
        <f t="shared" si="5"/>
        <v>0</v>
      </c>
    </row>
    <row r="11" spans="1:24" x14ac:dyDescent="0.25">
      <c r="A11" s="1">
        <f t="shared" si="6"/>
        <v>5</v>
      </c>
      <c r="B11" s="71" t="str">
        <f>IF(Front!B14="","",Front!B14)</f>
        <v>Player5</v>
      </c>
      <c r="C11" s="72"/>
      <c r="D11" s="72"/>
      <c r="E11" s="72"/>
      <c r="F11" s="72"/>
      <c r="G11" s="72"/>
      <c r="H11" s="73">
        <f t="shared" si="4"/>
        <v>0</v>
      </c>
      <c r="K11" s="1">
        <f t="shared" si="7"/>
        <v>5</v>
      </c>
      <c r="L11" s="71" t="str">
        <f>IF(Front!B14="","",Front!B14)</f>
        <v>Player5</v>
      </c>
      <c r="M11" s="74"/>
      <c r="N11" s="74"/>
      <c r="O11" s="74"/>
      <c r="P11" s="74"/>
      <c r="Q11" s="74"/>
      <c r="R11" s="75">
        <f t="shared" si="5"/>
        <v>0</v>
      </c>
    </row>
    <row r="12" spans="1:24" x14ac:dyDescent="0.25">
      <c r="A12" s="1">
        <f t="shared" si="6"/>
        <v>6</v>
      </c>
      <c r="B12" s="71" t="str">
        <f>IF(Front!B15="","",Front!B15)</f>
        <v>Player6</v>
      </c>
      <c r="C12" s="72"/>
      <c r="D12" s="72"/>
      <c r="E12" s="72"/>
      <c r="F12" s="72"/>
      <c r="G12" s="72"/>
      <c r="H12" s="73">
        <f t="shared" si="4"/>
        <v>0</v>
      </c>
      <c r="K12" s="1">
        <f t="shared" si="7"/>
        <v>6</v>
      </c>
      <c r="L12" s="71" t="str">
        <f>IF(Front!B15="","",Front!B15)</f>
        <v>Player6</v>
      </c>
      <c r="M12" s="74"/>
      <c r="N12" s="74"/>
      <c r="O12" s="74"/>
      <c r="P12" s="74"/>
      <c r="Q12" s="74"/>
      <c r="R12" s="75">
        <f t="shared" si="5"/>
        <v>0</v>
      </c>
    </row>
    <row r="13" spans="1:24" x14ac:dyDescent="0.25">
      <c r="A13" s="1">
        <f t="shared" si="6"/>
        <v>7</v>
      </c>
      <c r="B13" s="71" t="str">
        <f>IF(Front!B16="","",Front!B16)</f>
        <v>Player7</v>
      </c>
      <c r="C13" s="72"/>
      <c r="D13" s="72"/>
      <c r="E13" s="72"/>
      <c r="F13" s="72"/>
      <c r="G13" s="72"/>
      <c r="H13" s="73">
        <f t="shared" si="4"/>
        <v>0</v>
      </c>
      <c r="K13" s="1">
        <f t="shared" si="7"/>
        <v>7</v>
      </c>
      <c r="L13" s="71" t="str">
        <f>IF(Front!B16="","",Front!B16)</f>
        <v>Player7</v>
      </c>
      <c r="M13" s="74"/>
      <c r="N13" s="74"/>
      <c r="O13" s="74"/>
      <c r="P13" s="74"/>
      <c r="Q13" s="74"/>
      <c r="R13" s="75">
        <f t="shared" si="5"/>
        <v>0</v>
      </c>
    </row>
    <row r="14" spans="1:24" x14ac:dyDescent="0.25">
      <c r="A14" s="1">
        <f t="shared" si="6"/>
        <v>8</v>
      </c>
      <c r="B14" s="71" t="str">
        <f>IF(Front!B17="","",Front!B17)</f>
        <v>Player8</v>
      </c>
      <c r="C14" s="72"/>
      <c r="D14" s="72"/>
      <c r="E14" s="72"/>
      <c r="F14" s="72"/>
      <c r="G14" s="72"/>
      <c r="H14" s="73">
        <f t="shared" si="4"/>
        <v>0</v>
      </c>
      <c r="K14" s="1">
        <f t="shared" si="7"/>
        <v>8</v>
      </c>
      <c r="L14" s="71" t="str">
        <f>IF(Front!B17="","",Front!B17)</f>
        <v>Player8</v>
      </c>
      <c r="M14" s="74"/>
      <c r="N14" s="74"/>
      <c r="O14" s="74"/>
      <c r="P14" s="74"/>
      <c r="Q14" s="74"/>
      <c r="R14" s="75">
        <f t="shared" si="5"/>
        <v>0</v>
      </c>
    </row>
    <row r="15" spans="1:24" x14ac:dyDescent="0.25">
      <c r="A15" s="1">
        <f t="shared" si="6"/>
        <v>9</v>
      </c>
      <c r="B15" s="71" t="str">
        <f>IF(Front!B18="","",Front!B18)</f>
        <v>Player9</v>
      </c>
      <c r="C15" s="72"/>
      <c r="D15" s="72"/>
      <c r="E15" s="72"/>
      <c r="F15" s="72"/>
      <c r="G15" s="72"/>
      <c r="H15" s="73">
        <f t="shared" si="4"/>
        <v>0</v>
      </c>
      <c r="K15" s="1">
        <f t="shared" si="7"/>
        <v>9</v>
      </c>
      <c r="L15" s="71" t="str">
        <f>IF(Front!B18="","",Front!B18)</f>
        <v>Player9</v>
      </c>
      <c r="M15" s="74"/>
      <c r="N15" s="74"/>
      <c r="O15" s="74"/>
      <c r="P15" s="74"/>
      <c r="Q15" s="74"/>
      <c r="R15" s="75">
        <f t="shared" si="5"/>
        <v>0</v>
      </c>
    </row>
    <row r="16" spans="1:24" x14ac:dyDescent="0.25">
      <c r="A16" s="1">
        <f t="shared" si="6"/>
        <v>10</v>
      </c>
      <c r="B16" s="71" t="str">
        <f>IF(Front!B19="","",Front!B19)</f>
        <v>Player10</v>
      </c>
      <c r="C16" s="72"/>
      <c r="D16" s="72"/>
      <c r="E16" s="72"/>
      <c r="F16" s="72"/>
      <c r="G16" s="72"/>
      <c r="H16" s="73">
        <f t="shared" si="4"/>
        <v>0</v>
      </c>
      <c r="K16" s="1">
        <f t="shared" si="7"/>
        <v>10</v>
      </c>
      <c r="L16" s="71" t="str">
        <f>IF(Front!B19="","",Front!B19)</f>
        <v>Player10</v>
      </c>
      <c r="M16" s="74"/>
      <c r="N16" s="74"/>
      <c r="O16" s="74"/>
      <c r="P16" s="74"/>
      <c r="Q16" s="74"/>
      <c r="R16" s="75">
        <f t="shared" si="5"/>
        <v>0</v>
      </c>
    </row>
    <row r="17" spans="1:18" x14ac:dyDescent="0.25">
      <c r="A17" s="1">
        <f t="shared" si="6"/>
        <v>11</v>
      </c>
      <c r="B17" s="71" t="str">
        <f>IF(Front!B20="","",Front!B20)</f>
        <v>Player11</v>
      </c>
      <c r="C17" s="72"/>
      <c r="D17" s="72"/>
      <c r="E17" s="72"/>
      <c r="F17" s="72"/>
      <c r="G17" s="72"/>
      <c r="H17" s="73">
        <f t="shared" si="4"/>
        <v>0</v>
      </c>
      <c r="K17" s="1">
        <f t="shared" si="7"/>
        <v>11</v>
      </c>
      <c r="L17" s="71" t="str">
        <f>IF(Front!B20="","",Front!B20)</f>
        <v>Player11</v>
      </c>
      <c r="M17" s="74"/>
      <c r="N17" s="74"/>
      <c r="O17" s="74"/>
      <c r="P17" s="74"/>
      <c r="Q17" s="74"/>
      <c r="R17" s="75">
        <f t="shared" si="5"/>
        <v>0</v>
      </c>
    </row>
    <row r="18" spans="1:18" x14ac:dyDescent="0.25">
      <c r="A18" s="1" t="str">
        <f t="shared" si="6"/>
        <v/>
      </c>
      <c r="B18" s="71" t="str">
        <f>IF(Front!B21="","",Front!B21)</f>
        <v/>
      </c>
      <c r="C18" s="72"/>
      <c r="D18" s="72"/>
      <c r="E18" s="72"/>
      <c r="F18" s="72"/>
      <c r="G18" s="72"/>
      <c r="H18" s="73" t="str">
        <f t="shared" si="4"/>
        <v/>
      </c>
      <c r="K18" s="1" t="str">
        <f t="shared" si="7"/>
        <v/>
      </c>
      <c r="L18" s="71" t="str">
        <f>IF(Front!B21="","",Front!B21)</f>
        <v/>
      </c>
      <c r="M18" s="74"/>
      <c r="N18" s="74"/>
      <c r="O18" s="74"/>
      <c r="P18" s="74"/>
      <c r="Q18" s="74"/>
      <c r="R18" s="75" t="str">
        <f t="shared" si="5"/>
        <v/>
      </c>
    </row>
    <row r="19" spans="1:18" x14ac:dyDescent="0.25">
      <c r="A19" s="1" t="str">
        <f t="shared" si="6"/>
        <v/>
      </c>
      <c r="B19" s="71" t="str">
        <f>IF(Front!B22="","",Front!B22)</f>
        <v/>
      </c>
      <c r="C19" s="72"/>
      <c r="D19" s="72"/>
      <c r="E19" s="72"/>
      <c r="F19" s="72"/>
      <c r="G19" s="72"/>
      <c r="H19" s="73" t="str">
        <f t="shared" si="4"/>
        <v/>
      </c>
      <c r="K19" s="1" t="str">
        <f t="shared" si="7"/>
        <v/>
      </c>
      <c r="L19" s="71" t="str">
        <f>IF(Front!B22="","",Front!B22)</f>
        <v/>
      </c>
      <c r="M19" s="74"/>
      <c r="N19" s="74"/>
      <c r="O19" s="74"/>
      <c r="P19" s="74"/>
      <c r="Q19" s="74"/>
      <c r="R19" s="75" t="str">
        <f t="shared" si="5"/>
        <v/>
      </c>
    </row>
    <row r="20" spans="1:18" x14ac:dyDescent="0.25">
      <c r="A20" s="1" t="str">
        <f t="shared" si="6"/>
        <v/>
      </c>
      <c r="B20" s="71" t="str">
        <f>IF(Front!B23="","",Front!B23)</f>
        <v/>
      </c>
      <c r="C20" s="72"/>
      <c r="D20" s="72"/>
      <c r="E20" s="72"/>
      <c r="F20" s="72"/>
      <c r="G20" s="72"/>
      <c r="H20" s="73" t="str">
        <f t="shared" si="4"/>
        <v/>
      </c>
      <c r="K20" s="1" t="str">
        <f t="shared" si="7"/>
        <v/>
      </c>
      <c r="L20" s="71" t="str">
        <f>IF(Front!B23="","",Front!B23)</f>
        <v/>
      </c>
      <c r="M20" s="74"/>
      <c r="N20" s="74"/>
      <c r="O20" s="74"/>
      <c r="P20" s="74"/>
      <c r="Q20" s="74"/>
      <c r="R20" s="75" t="str">
        <f t="shared" si="5"/>
        <v/>
      </c>
    </row>
    <row r="21" spans="1:18" x14ac:dyDescent="0.25">
      <c r="A21" s="1" t="str">
        <f t="shared" si="6"/>
        <v/>
      </c>
      <c r="B21" s="71" t="str">
        <f>IF(Front!B24="","",Front!B24)</f>
        <v/>
      </c>
      <c r="C21" s="72"/>
      <c r="D21" s="72"/>
      <c r="E21" s="72"/>
      <c r="F21" s="72"/>
      <c r="G21" s="72"/>
      <c r="H21" s="73" t="str">
        <f t="shared" si="4"/>
        <v/>
      </c>
      <c r="K21" s="1" t="str">
        <f t="shared" si="7"/>
        <v/>
      </c>
      <c r="L21" s="71" t="str">
        <f>IF(Front!B24="","",Front!B24)</f>
        <v/>
      </c>
      <c r="M21" s="74"/>
      <c r="N21" s="74"/>
      <c r="O21" s="74"/>
      <c r="P21" s="74"/>
      <c r="Q21" s="74"/>
      <c r="R21" s="75" t="str">
        <f t="shared" si="5"/>
        <v/>
      </c>
    </row>
    <row r="22" spans="1:18" x14ac:dyDescent="0.25">
      <c r="A22" s="1" t="str">
        <f t="shared" si="6"/>
        <v/>
      </c>
      <c r="B22" s="71" t="str">
        <f>IF(Front!B25="","",Front!B25)</f>
        <v/>
      </c>
      <c r="C22" s="72"/>
      <c r="D22" s="72"/>
      <c r="E22" s="72"/>
      <c r="F22" s="72"/>
      <c r="G22" s="72"/>
      <c r="H22" s="73" t="str">
        <f t="shared" si="4"/>
        <v/>
      </c>
      <c r="K22" s="1" t="str">
        <f t="shared" si="7"/>
        <v/>
      </c>
      <c r="L22" s="71" t="str">
        <f>IF(Front!B25="","",Front!B25)</f>
        <v/>
      </c>
      <c r="M22" s="74"/>
      <c r="N22" s="74"/>
      <c r="O22" s="74"/>
      <c r="P22" s="74"/>
      <c r="Q22" s="74"/>
      <c r="R22" s="75" t="str">
        <f t="shared" si="5"/>
        <v/>
      </c>
    </row>
    <row r="23" spans="1:18" x14ac:dyDescent="0.25">
      <c r="A23" s="1" t="str">
        <f t="shared" si="6"/>
        <v/>
      </c>
      <c r="B23" s="71" t="str">
        <f>IF(Front!B26="","",Front!B26)</f>
        <v/>
      </c>
      <c r="C23" s="72"/>
      <c r="D23" s="72"/>
      <c r="E23" s="72"/>
      <c r="F23" s="72"/>
      <c r="G23" s="72"/>
      <c r="H23" s="73" t="str">
        <f t="shared" si="4"/>
        <v/>
      </c>
      <c r="K23" s="1" t="str">
        <f t="shared" si="7"/>
        <v/>
      </c>
      <c r="L23" s="71" t="str">
        <f>IF(Front!B26="","",Front!B26)</f>
        <v/>
      </c>
      <c r="M23" s="74"/>
      <c r="N23" s="74"/>
      <c r="O23" s="74"/>
      <c r="P23" s="74"/>
      <c r="Q23" s="74"/>
      <c r="R23" s="75" t="str">
        <f t="shared" si="5"/>
        <v/>
      </c>
    </row>
    <row r="24" spans="1:18" x14ac:dyDescent="0.25">
      <c r="A24" s="1" t="str">
        <f t="shared" si="6"/>
        <v/>
      </c>
      <c r="B24" s="71" t="str">
        <f>IF(Front!B27="","",Front!B27)</f>
        <v/>
      </c>
      <c r="C24" s="72"/>
      <c r="D24" s="72"/>
      <c r="E24" s="72"/>
      <c r="F24" s="72"/>
      <c r="G24" s="72"/>
      <c r="H24" s="73" t="str">
        <f t="shared" si="4"/>
        <v/>
      </c>
      <c r="K24" s="1" t="str">
        <f t="shared" si="7"/>
        <v/>
      </c>
      <c r="L24" s="71" t="str">
        <f>IF(Front!B27="","",Front!B27)</f>
        <v/>
      </c>
      <c r="M24" s="74"/>
      <c r="N24" s="74"/>
      <c r="O24" s="74"/>
      <c r="P24" s="74"/>
      <c r="Q24" s="74"/>
      <c r="R24" s="75" t="str">
        <f t="shared" si="5"/>
        <v/>
      </c>
    </row>
    <row r="25" spans="1:18" x14ac:dyDescent="0.25">
      <c r="A25" s="1" t="str">
        <f t="shared" si="6"/>
        <v/>
      </c>
      <c r="B25" s="71" t="str">
        <f>IF(Front!B28="","",Front!B28)</f>
        <v/>
      </c>
      <c r="C25" s="72"/>
      <c r="D25" s="72"/>
      <c r="E25" s="72"/>
      <c r="F25" s="72"/>
      <c r="G25" s="72"/>
      <c r="H25" s="73" t="str">
        <f t="shared" si="4"/>
        <v/>
      </c>
      <c r="K25" s="1" t="str">
        <f t="shared" si="7"/>
        <v/>
      </c>
      <c r="L25" s="71" t="str">
        <f>IF(Front!B28="","",Front!B28)</f>
        <v/>
      </c>
      <c r="M25" s="74"/>
      <c r="N25" s="74"/>
      <c r="O25" s="74"/>
      <c r="P25" s="74"/>
      <c r="Q25" s="74"/>
      <c r="R25" s="75" t="str">
        <f t="shared" si="5"/>
        <v/>
      </c>
    </row>
    <row r="26" spans="1:18" ht="15.75" thickBot="1" x14ac:dyDescent="0.3">
      <c r="A26" s="1" t="str">
        <f t="shared" si="6"/>
        <v/>
      </c>
      <c r="B26" s="79" t="str">
        <f>IF(Front!B29="","",Front!B29)</f>
        <v/>
      </c>
      <c r="C26" s="84"/>
      <c r="D26" s="84"/>
      <c r="E26" s="84"/>
      <c r="F26" s="84"/>
      <c r="G26" s="84"/>
      <c r="H26" s="85" t="str">
        <f t="shared" si="4"/>
        <v/>
      </c>
      <c r="K26" s="1" t="str">
        <f t="shared" si="7"/>
        <v/>
      </c>
      <c r="L26" s="79" t="str">
        <f>IF(Front!B29="","",Front!B29)</f>
        <v/>
      </c>
      <c r="M26" s="80"/>
      <c r="N26" s="80"/>
      <c r="O26" s="80"/>
      <c r="P26" s="80"/>
      <c r="Q26" s="80"/>
      <c r="R26" s="81" t="str">
        <f t="shared" si="5"/>
        <v/>
      </c>
    </row>
  </sheetData>
  <sheetProtection sheet="1" objects="1" scenarios="1" selectLockedCells="1"/>
  <mergeCells count="2">
    <mergeCell ref="C2:G2"/>
    <mergeCell ref="M2:Q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Sheet3!$A$5:$A$6</xm:f>
          </x14:formula1>
          <xm:sqref>M7:Q26 C7:G26</xm:sqref>
        </x14:dataValidation>
        <x14:dataValidation type="list" allowBlank="1" showInputMessage="1" showErrorMessage="1">
          <x14:formula1>
            <xm:f>Sheet3!$A$2:$A$3</xm:f>
          </x14:formula1>
          <xm:sqref>M3:Q3</xm:sqref>
        </x14:dataValidation>
        <x14:dataValidation type="list" allowBlank="1" showInputMessage="1" showErrorMessage="1">
          <x14:formula1>
            <xm:f>Sheet3!$A$1</xm:f>
          </x14:formula1>
          <xm:sqref>C3:G3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showGridLines="0" workbookViewId="0">
      <selection activeCell="C5" sqref="C5"/>
    </sheetView>
  </sheetViews>
  <sheetFormatPr defaultColWidth="8.85546875" defaultRowHeight="15" x14ac:dyDescent="0.25"/>
  <cols>
    <col min="1" max="2" width="8.85546875" style="1"/>
    <col min="3" max="7" width="4.28515625" style="2" customWidth="1"/>
    <col min="8" max="8" width="4.42578125" style="2" customWidth="1"/>
    <col min="9" max="11" width="5.28515625" style="1" customWidth="1"/>
    <col min="12" max="12" width="8.85546875" style="1"/>
    <col min="13" max="17" width="4.7109375" style="3" customWidth="1"/>
    <col min="18" max="18" width="4.85546875" style="3" customWidth="1"/>
    <col min="19" max="21" width="8.85546875" style="1"/>
    <col min="22" max="22" width="14.7109375" style="1" customWidth="1"/>
    <col min="23" max="16384" width="8.85546875" style="1"/>
  </cols>
  <sheetData>
    <row r="1" spans="1:24" x14ac:dyDescent="0.25">
      <c r="A1" s="4" t="s">
        <v>23</v>
      </c>
    </row>
    <row r="2" spans="1:24" x14ac:dyDescent="0.25">
      <c r="C2" s="112" t="s">
        <v>11</v>
      </c>
      <c r="D2" s="112"/>
      <c r="E2" s="112"/>
      <c r="F2" s="112"/>
      <c r="G2" s="112"/>
      <c r="M2" s="113" t="s">
        <v>12</v>
      </c>
      <c r="N2" s="113"/>
      <c r="O2" s="113"/>
      <c r="P2" s="113"/>
      <c r="Q2" s="113"/>
      <c r="W2" s="4" t="s">
        <v>13</v>
      </c>
      <c r="X2" s="4" t="s">
        <v>14</v>
      </c>
    </row>
    <row r="3" spans="1:24" x14ac:dyDescent="0.25">
      <c r="M3" s="5"/>
      <c r="N3" s="5"/>
      <c r="O3" s="5"/>
      <c r="P3" s="5"/>
      <c r="Q3" s="5"/>
      <c r="V3" s="1" t="s">
        <v>15</v>
      </c>
      <c r="W3" s="1">
        <f>COUNTIF(C6:G6,"&gt;0")</f>
        <v>0</v>
      </c>
      <c r="X3" s="1" t="e">
        <f>SUM(C6:G6)/W3</f>
        <v>#DIV/0!</v>
      </c>
    </row>
    <row r="4" spans="1:24" x14ac:dyDescent="0.25">
      <c r="B4" s="38" t="s">
        <v>16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L4" s="38" t="s">
        <v>16</v>
      </c>
      <c r="M4" s="3">
        <v>1</v>
      </c>
      <c r="N4" s="3">
        <v>2</v>
      </c>
      <c r="O4" s="3">
        <v>3</v>
      </c>
      <c r="P4" s="3">
        <v>4</v>
      </c>
      <c r="Q4" s="3">
        <v>5</v>
      </c>
      <c r="V4" s="1" t="s">
        <v>0</v>
      </c>
      <c r="W4" s="1">
        <f>COUNTIF(M6:Q6,"&gt;0")</f>
        <v>0</v>
      </c>
      <c r="X4" s="1" t="e">
        <f>SUM(M6:Q6)/W4</f>
        <v>#DIV/0!</v>
      </c>
    </row>
    <row r="5" spans="1:24" x14ac:dyDescent="0.25">
      <c r="B5" s="6" t="s">
        <v>2</v>
      </c>
      <c r="C5" s="61">
        <v>2</v>
      </c>
      <c r="D5" s="59">
        <f>C5+7</f>
        <v>9</v>
      </c>
      <c r="E5" s="59">
        <f t="shared" ref="E5:G5" si="0">D5+7</f>
        <v>16</v>
      </c>
      <c r="F5" s="59">
        <f t="shared" si="0"/>
        <v>23</v>
      </c>
      <c r="G5" s="59">
        <f t="shared" si="0"/>
        <v>30</v>
      </c>
      <c r="H5" s="59"/>
      <c r="I5" s="62"/>
      <c r="J5" s="62"/>
      <c r="K5" s="62"/>
      <c r="L5" s="60" t="s">
        <v>2</v>
      </c>
      <c r="M5" s="63">
        <v>2</v>
      </c>
      <c r="N5" s="64">
        <f>M5+7</f>
        <v>9</v>
      </c>
      <c r="O5" s="64">
        <f t="shared" ref="O5:Q5" si="1">N5+7</f>
        <v>16</v>
      </c>
      <c r="P5" s="64">
        <f t="shared" si="1"/>
        <v>23</v>
      </c>
      <c r="Q5" s="64">
        <f t="shared" si="1"/>
        <v>30</v>
      </c>
      <c r="R5" s="7"/>
    </row>
    <row r="6" spans="1:24" x14ac:dyDescent="0.25">
      <c r="B6" s="36" t="s">
        <v>17</v>
      </c>
      <c r="C6" s="14">
        <f>COUNTIF(C7:C28,"Y")</f>
        <v>0</v>
      </c>
      <c r="D6" s="14">
        <f t="shared" ref="D6:G6" si="2">COUNTIF(D7:D28,"Y")</f>
        <v>0</v>
      </c>
      <c r="E6" s="14">
        <f t="shared" si="2"/>
        <v>0</v>
      </c>
      <c r="F6" s="14">
        <f t="shared" si="2"/>
        <v>0</v>
      </c>
      <c r="G6" s="14">
        <f t="shared" si="2"/>
        <v>0</v>
      </c>
      <c r="H6" s="14">
        <f>SUM(C6:G6)</f>
        <v>0</v>
      </c>
      <c r="L6" s="36" t="s">
        <v>17</v>
      </c>
      <c r="M6" s="37">
        <f>COUNTIF(M7:M28,"Y")</f>
        <v>0</v>
      </c>
      <c r="N6" s="37">
        <f t="shared" ref="N6:Q6" si="3">COUNTIF(N7:N28,"Y")</f>
        <v>0</v>
      </c>
      <c r="O6" s="37">
        <f t="shared" si="3"/>
        <v>0</v>
      </c>
      <c r="P6" s="37">
        <f t="shared" si="3"/>
        <v>0</v>
      </c>
      <c r="Q6" s="37">
        <f t="shared" si="3"/>
        <v>0</v>
      </c>
      <c r="R6" s="37">
        <f>SUM(M6:Q6)</f>
        <v>0</v>
      </c>
    </row>
    <row r="7" spans="1:24" x14ac:dyDescent="0.25">
      <c r="A7" s="1">
        <v>1</v>
      </c>
      <c r="B7" s="76" t="str">
        <f>IF(Front!B10="","",Front!B10)</f>
        <v>Player1</v>
      </c>
      <c r="C7" s="82"/>
      <c r="D7" s="82"/>
      <c r="E7" s="82"/>
      <c r="F7" s="82"/>
      <c r="G7" s="82"/>
      <c r="H7" s="83">
        <f>IF(B7="","",COUNTIF(C7:G7,"Y"))</f>
        <v>0</v>
      </c>
      <c r="K7" s="1">
        <v>1</v>
      </c>
      <c r="L7" s="76" t="str">
        <f>IF(Front!B10="","",Front!B10)</f>
        <v>Player1</v>
      </c>
      <c r="M7" s="77"/>
      <c r="N7" s="77"/>
      <c r="O7" s="77"/>
      <c r="P7" s="77"/>
      <c r="Q7" s="77"/>
      <c r="R7" s="78">
        <f>IF(L7="","",COUNTIF(M7:Q7,"Y"))</f>
        <v>0</v>
      </c>
    </row>
    <row r="8" spans="1:24" x14ac:dyDescent="0.25">
      <c r="A8" s="1">
        <f>IF(B8="","",1+A7)</f>
        <v>2</v>
      </c>
      <c r="B8" s="71" t="str">
        <f>IF(Front!B11="","",Front!B11)</f>
        <v>Player2</v>
      </c>
      <c r="C8" s="72"/>
      <c r="D8" s="72"/>
      <c r="E8" s="72"/>
      <c r="F8" s="72"/>
      <c r="G8" s="72"/>
      <c r="H8" s="73">
        <f t="shared" ref="H8:H26" si="4">IF(B8="","",COUNTIF(C8:G8,"Y"))</f>
        <v>0</v>
      </c>
      <c r="K8" s="1">
        <f>IF(L8="","",1+K7)</f>
        <v>2</v>
      </c>
      <c r="L8" s="71" t="str">
        <f>IF(Front!B11="","",Front!B11)</f>
        <v>Player2</v>
      </c>
      <c r="M8" s="74"/>
      <c r="N8" s="74"/>
      <c r="O8" s="74"/>
      <c r="P8" s="74"/>
      <c r="Q8" s="74"/>
      <c r="R8" s="75">
        <f t="shared" ref="R8:R26" si="5">IF(L8="","",COUNTIF(M8:Q8,"Y"))</f>
        <v>0</v>
      </c>
    </row>
    <row r="9" spans="1:24" x14ac:dyDescent="0.25">
      <c r="A9" s="1">
        <f t="shared" ref="A9:A26" si="6">IF(B9="","",1+A8)</f>
        <v>3</v>
      </c>
      <c r="B9" s="71" t="str">
        <f>IF(Front!B12="","",Front!B12)</f>
        <v>Player3</v>
      </c>
      <c r="C9" s="72"/>
      <c r="D9" s="72"/>
      <c r="E9" s="72"/>
      <c r="F9" s="72"/>
      <c r="G9" s="72"/>
      <c r="H9" s="73">
        <f t="shared" si="4"/>
        <v>0</v>
      </c>
      <c r="K9" s="1">
        <f t="shared" ref="K9:K26" si="7">IF(L9="","",1+K8)</f>
        <v>3</v>
      </c>
      <c r="L9" s="71" t="str">
        <f>IF(Front!B12="","",Front!B12)</f>
        <v>Player3</v>
      </c>
      <c r="M9" s="74"/>
      <c r="N9" s="74"/>
      <c r="O9" s="74"/>
      <c r="P9" s="74"/>
      <c r="Q9" s="74"/>
      <c r="R9" s="75">
        <f t="shared" si="5"/>
        <v>0</v>
      </c>
    </row>
    <row r="10" spans="1:24" x14ac:dyDescent="0.25">
      <c r="A10" s="1">
        <f t="shared" si="6"/>
        <v>4</v>
      </c>
      <c r="B10" s="71" t="str">
        <f>IF(Front!B13="","",Front!B13)</f>
        <v>Player4</v>
      </c>
      <c r="C10" s="72"/>
      <c r="D10" s="72"/>
      <c r="E10" s="72"/>
      <c r="F10" s="72"/>
      <c r="G10" s="72"/>
      <c r="H10" s="73">
        <f t="shared" si="4"/>
        <v>0</v>
      </c>
      <c r="K10" s="1">
        <f t="shared" si="7"/>
        <v>4</v>
      </c>
      <c r="L10" s="71" t="str">
        <f>IF(Front!B13="","",Front!B13)</f>
        <v>Player4</v>
      </c>
      <c r="M10" s="74"/>
      <c r="N10" s="74"/>
      <c r="O10" s="74"/>
      <c r="P10" s="74"/>
      <c r="Q10" s="74"/>
      <c r="R10" s="75">
        <f t="shared" si="5"/>
        <v>0</v>
      </c>
    </row>
    <row r="11" spans="1:24" x14ac:dyDescent="0.25">
      <c r="A11" s="1">
        <f t="shared" si="6"/>
        <v>5</v>
      </c>
      <c r="B11" s="71" t="str">
        <f>IF(Front!B14="","",Front!B14)</f>
        <v>Player5</v>
      </c>
      <c r="C11" s="72"/>
      <c r="D11" s="72"/>
      <c r="E11" s="72"/>
      <c r="F11" s="72"/>
      <c r="G11" s="72"/>
      <c r="H11" s="73">
        <f t="shared" si="4"/>
        <v>0</v>
      </c>
      <c r="K11" s="1">
        <f t="shared" si="7"/>
        <v>5</v>
      </c>
      <c r="L11" s="71" t="str">
        <f>IF(Front!B14="","",Front!B14)</f>
        <v>Player5</v>
      </c>
      <c r="M11" s="74"/>
      <c r="N11" s="74"/>
      <c r="O11" s="74"/>
      <c r="P11" s="74"/>
      <c r="Q11" s="74"/>
      <c r="R11" s="75">
        <f t="shared" si="5"/>
        <v>0</v>
      </c>
    </row>
    <row r="12" spans="1:24" x14ac:dyDescent="0.25">
      <c r="A12" s="1">
        <f t="shared" si="6"/>
        <v>6</v>
      </c>
      <c r="B12" s="71" t="str">
        <f>IF(Front!B15="","",Front!B15)</f>
        <v>Player6</v>
      </c>
      <c r="C12" s="72"/>
      <c r="D12" s="72"/>
      <c r="E12" s="72"/>
      <c r="F12" s="72"/>
      <c r="G12" s="72"/>
      <c r="H12" s="73">
        <f t="shared" si="4"/>
        <v>0</v>
      </c>
      <c r="K12" s="1">
        <f t="shared" si="7"/>
        <v>6</v>
      </c>
      <c r="L12" s="71" t="str">
        <f>IF(Front!B15="","",Front!B15)</f>
        <v>Player6</v>
      </c>
      <c r="M12" s="74"/>
      <c r="N12" s="74"/>
      <c r="O12" s="74"/>
      <c r="P12" s="74"/>
      <c r="Q12" s="74"/>
      <c r="R12" s="75">
        <f t="shared" si="5"/>
        <v>0</v>
      </c>
    </row>
    <row r="13" spans="1:24" x14ac:dyDescent="0.25">
      <c r="A13" s="1">
        <f t="shared" si="6"/>
        <v>7</v>
      </c>
      <c r="B13" s="71" t="str">
        <f>IF(Front!B16="","",Front!B16)</f>
        <v>Player7</v>
      </c>
      <c r="C13" s="72"/>
      <c r="D13" s="72"/>
      <c r="E13" s="72"/>
      <c r="F13" s="72"/>
      <c r="G13" s="72"/>
      <c r="H13" s="73">
        <f t="shared" si="4"/>
        <v>0</v>
      </c>
      <c r="K13" s="1">
        <f t="shared" si="7"/>
        <v>7</v>
      </c>
      <c r="L13" s="71" t="str">
        <f>IF(Front!B16="","",Front!B16)</f>
        <v>Player7</v>
      </c>
      <c r="M13" s="74"/>
      <c r="N13" s="74"/>
      <c r="O13" s="74"/>
      <c r="P13" s="74"/>
      <c r="Q13" s="74"/>
      <c r="R13" s="75">
        <f t="shared" si="5"/>
        <v>0</v>
      </c>
    </row>
    <row r="14" spans="1:24" x14ac:dyDescent="0.25">
      <c r="A14" s="1">
        <f t="shared" si="6"/>
        <v>8</v>
      </c>
      <c r="B14" s="71" t="str">
        <f>IF(Front!B17="","",Front!B17)</f>
        <v>Player8</v>
      </c>
      <c r="C14" s="72"/>
      <c r="D14" s="72"/>
      <c r="E14" s="72"/>
      <c r="F14" s="72"/>
      <c r="G14" s="72"/>
      <c r="H14" s="73">
        <f t="shared" si="4"/>
        <v>0</v>
      </c>
      <c r="K14" s="1">
        <f t="shared" si="7"/>
        <v>8</v>
      </c>
      <c r="L14" s="71" t="str">
        <f>IF(Front!B17="","",Front!B17)</f>
        <v>Player8</v>
      </c>
      <c r="M14" s="74"/>
      <c r="N14" s="74"/>
      <c r="O14" s="74"/>
      <c r="P14" s="74"/>
      <c r="Q14" s="74"/>
      <c r="R14" s="75">
        <f t="shared" si="5"/>
        <v>0</v>
      </c>
    </row>
    <row r="15" spans="1:24" x14ac:dyDescent="0.25">
      <c r="A15" s="1">
        <f t="shared" si="6"/>
        <v>9</v>
      </c>
      <c r="B15" s="71" t="str">
        <f>IF(Front!B18="","",Front!B18)</f>
        <v>Player9</v>
      </c>
      <c r="C15" s="72"/>
      <c r="D15" s="72"/>
      <c r="E15" s="72"/>
      <c r="F15" s="72"/>
      <c r="G15" s="72"/>
      <c r="H15" s="73">
        <f t="shared" si="4"/>
        <v>0</v>
      </c>
      <c r="K15" s="1">
        <f t="shared" si="7"/>
        <v>9</v>
      </c>
      <c r="L15" s="71" t="str">
        <f>IF(Front!B18="","",Front!B18)</f>
        <v>Player9</v>
      </c>
      <c r="M15" s="74"/>
      <c r="N15" s="74"/>
      <c r="O15" s="74"/>
      <c r="P15" s="74"/>
      <c r="Q15" s="74"/>
      <c r="R15" s="75">
        <f t="shared" si="5"/>
        <v>0</v>
      </c>
    </row>
    <row r="16" spans="1:24" x14ac:dyDescent="0.25">
      <c r="A16" s="1">
        <f t="shared" si="6"/>
        <v>10</v>
      </c>
      <c r="B16" s="71" t="str">
        <f>IF(Front!B19="","",Front!B19)</f>
        <v>Player10</v>
      </c>
      <c r="C16" s="72"/>
      <c r="D16" s="72"/>
      <c r="E16" s="72"/>
      <c r="F16" s="72"/>
      <c r="G16" s="72"/>
      <c r="H16" s="73">
        <f t="shared" si="4"/>
        <v>0</v>
      </c>
      <c r="K16" s="1">
        <f t="shared" si="7"/>
        <v>10</v>
      </c>
      <c r="L16" s="71" t="str">
        <f>IF(Front!B19="","",Front!B19)</f>
        <v>Player10</v>
      </c>
      <c r="M16" s="74"/>
      <c r="N16" s="74"/>
      <c r="O16" s="74"/>
      <c r="P16" s="74"/>
      <c r="Q16" s="74"/>
      <c r="R16" s="75">
        <f t="shared" si="5"/>
        <v>0</v>
      </c>
    </row>
    <row r="17" spans="1:18" x14ac:dyDescent="0.25">
      <c r="A17" s="1">
        <f t="shared" si="6"/>
        <v>11</v>
      </c>
      <c r="B17" s="71" t="str">
        <f>IF(Front!B20="","",Front!B20)</f>
        <v>Player11</v>
      </c>
      <c r="C17" s="72"/>
      <c r="D17" s="72"/>
      <c r="E17" s="72"/>
      <c r="F17" s="72"/>
      <c r="G17" s="72"/>
      <c r="H17" s="73">
        <f t="shared" si="4"/>
        <v>0</v>
      </c>
      <c r="K17" s="1">
        <f t="shared" si="7"/>
        <v>11</v>
      </c>
      <c r="L17" s="71" t="str">
        <f>IF(Front!B20="","",Front!B20)</f>
        <v>Player11</v>
      </c>
      <c r="M17" s="74"/>
      <c r="N17" s="74"/>
      <c r="O17" s="74"/>
      <c r="P17" s="74"/>
      <c r="Q17" s="74"/>
      <c r="R17" s="75">
        <f t="shared" si="5"/>
        <v>0</v>
      </c>
    </row>
    <row r="18" spans="1:18" x14ac:dyDescent="0.25">
      <c r="A18" s="1" t="str">
        <f t="shared" si="6"/>
        <v/>
      </c>
      <c r="B18" s="71" t="str">
        <f>IF(Front!B21="","",Front!B21)</f>
        <v/>
      </c>
      <c r="C18" s="72"/>
      <c r="D18" s="72"/>
      <c r="E18" s="72"/>
      <c r="F18" s="72"/>
      <c r="G18" s="72"/>
      <c r="H18" s="73" t="str">
        <f t="shared" si="4"/>
        <v/>
      </c>
      <c r="K18" s="1" t="str">
        <f t="shared" si="7"/>
        <v/>
      </c>
      <c r="L18" s="71" t="str">
        <f>IF(Front!B21="","",Front!B21)</f>
        <v/>
      </c>
      <c r="M18" s="74"/>
      <c r="N18" s="74"/>
      <c r="O18" s="74"/>
      <c r="P18" s="74"/>
      <c r="Q18" s="74"/>
      <c r="R18" s="75" t="str">
        <f t="shared" si="5"/>
        <v/>
      </c>
    </row>
    <row r="19" spans="1:18" x14ac:dyDescent="0.25">
      <c r="A19" s="1" t="str">
        <f t="shared" si="6"/>
        <v/>
      </c>
      <c r="B19" s="71" t="str">
        <f>IF(Front!B22="","",Front!B22)</f>
        <v/>
      </c>
      <c r="C19" s="72"/>
      <c r="D19" s="72"/>
      <c r="E19" s="72"/>
      <c r="F19" s="72"/>
      <c r="G19" s="72"/>
      <c r="H19" s="73" t="str">
        <f t="shared" si="4"/>
        <v/>
      </c>
      <c r="K19" s="1" t="str">
        <f t="shared" si="7"/>
        <v/>
      </c>
      <c r="L19" s="71" t="str">
        <f>IF(Front!B22="","",Front!B22)</f>
        <v/>
      </c>
      <c r="M19" s="74"/>
      <c r="N19" s="74"/>
      <c r="O19" s="74"/>
      <c r="P19" s="74"/>
      <c r="Q19" s="74"/>
      <c r="R19" s="75" t="str">
        <f t="shared" si="5"/>
        <v/>
      </c>
    </row>
    <row r="20" spans="1:18" x14ac:dyDescent="0.25">
      <c r="A20" s="1" t="str">
        <f t="shared" si="6"/>
        <v/>
      </c>
      <c r="B20" s="71" t="str">
        <f>IF(Front!B23="","",Front!B23)</f>
        <v/>
      </c>
      <c r="C20" s="72"/>
      <c r="D20" s="72"/>
      <c r="E20" s="72"/>
      <c r="F20" s="72"/>
      <c r="G20" s="72"/>
      <c r="H20" s="73" t="str">
        <f t="shared" si="4"/>
        <v/>
      </c>
      <c r="K20" s="1" t="str">
        <f t="shared" si="7"/>
        <v/>
      </c>
      <c r="L20" s="71" t="str">
        <f>IF(Front!B23="","",Front!B23)</f>
        <v/>
      </c>
      <c r="M20" s="74"/>
      <c r="N20" s="74"/>
      <c r="O20" s="74"/>
      <c r="P20" s="74"/>
      <c r="Q20" s="74"/>
      <c r="R20" s="75" t="str">
        <f t="shared" si="5"/>
        <v/>
      </c>
    </row>
    <row r="21" spans="1:18" x14ac:dyDescent="0.25">
      <c r="A21" s="1" t="str">
        <f t="shared" si="6"/>
        <v/>
      </c>
      <c r="B21" s="71" t="str">
        <f>IF(Front!B24="","",Front!B24)</f>
        <v/>
      </c>
      <c r="C21" s="72"/>
      <c r="D21" s="72"/>
      <c r="E21" s="72"/>
      <c r="F21" s="72"/>
      <c r="G21" s="72"/>
      <c r="H21" s="73" t="str">
        <f t="shared" si="4"/>
        <v/>
      </c>
      <c r="K21" s="1" t="str">
        <f t="shared" si="7"/>
        <v/>
      </c>
      <c r="L21" s="71" t="str">
        <f>IF(Front!B24="","",Front!B24)</f>
        <v/>
      </c>
      <c r="M21" s="74"/>
      <c r="N21" s="74"/>
      <c r="O21" s="74"/>
      <c r="P21" s="74"/>
      <c r="Q21" s="74"/>
      <c r="R21" s="75" t="str">
        <f t="shared" si="5"/>
        <v/>
      </c>
    </row>
    <row r="22" spans="1:18" x14ac:dyDescent="0.25">
      <c r="A22" s="1" t="str">
        <f t="shared" si="6"/>
        <v/>
      </c>
      <c r="B22" s="71" t="str">
        <f>IF(Front!B25="","",Front!B25)</f>
        <v/>
      </c>
      <c r="C22" s="72"/>
      <c r="D22" s="72"/>
      <c r="E22" s="72"/>
      <c r="F22" s="72"/>
      <c r="G22" s="72"/>
      <c r="H22" s="73" t="str">
        <f t="shared" si="4"/>
        <v/>
      </c>
      <c r="K22" s="1" t="str">
        <f t="shared" si="7"/>
        <v/>
      </c>
      <c r="L22" s="71" t="str">
        <f>IF(Front!B25="","",Front!B25)</f>
        <v/>
      </c>
      <c r="M22" s="74"/>
      <c r="N22" s="74"/>
      <c r="O22" s="74"/>
      <c r="P22" s="74"/>
      <c r="Q22" s="74"/>
      <c r="R22" s="75" t="str">
        <f t="shared" si="5"/>
        <v/>
      </c>
    </row>
    <row r="23" spans="1:18" x14ac:dyDescent="0.25">
      <c r="A23" s="1" t="str">
        <f t="shared" si="6"/>
        <v/>
      </c>
      <c r="B23" s="71" t="str">
        <f>IF(Front!B26="","",Front!B26)</f>
        <v/>
      </c>
      <c r="C23" s="72"/>
      <c r="D23" s="72"/>
      <c r="E23" s="72"/>
      <c r="F23" s="72"/>
      <c r="G23" s="72"/>
      <c r="H23" s="73" t="str">
        <f t="shared" si="4"/>
        <v/>
      </c>
      <c r="K23" s="1" t="str">
        <f t="shared" si="7"/>
        <v/>
      </c>
      <c r="L23" s="71" t="str">
        <f>IF(Front!B26="","",Front!B26)</f>
        <v/>
      </c>
      <c r="M23" s="74"/>
      <c r="N23" s="74"/>
      <c r="O23" s="74"/>
      <c r="P23" s="74"/>
      <c r="Q23" s="74"/>
      <c r="R23" s="75" t="str">
        <f t="shared" si="5"/>
        <v/>
      </c>
    </row>
    <row r="24" spans="1:18" x14ac:dyDescent="0.25">
      <c r="A24" s="1" t="str">
        <f t="shared" si="6"/>
        <v/>
      </c>
      <c r="B24" s="71" t="str">
        <f>IF(Front!B27="","",Front!B27)</f>
        <v/>
      </c>
      <c r="C24" s="72"/>
      <c r="D24" s="72"/>
      <c r="E24" s="72"/>
      <c r="F24" s="72"/>
      <c r="G24" s="72"/>
      <c r="H24" s="73" t="str">
        <f t="shared" si="4"/>
        <v/>
      </c>
      <c r="K24" s="1" t="str">
        <f t="shared" si="7"/>
        <v/>
      </c>
      <c r="L24" s="71" t="str">
        <f>IF(Front!B27="","",Front!B27)</f>
        <v/>
      </c>
      <c r="M24" s="74"/>
      <c r="N24" s="74"/>
      <c r="O24" s="74"/>
      <c r="P24" s="74"/>
      <c r="Q24" s="74"/>
      <c r="R24" s="75" t="str">
        <f t="shared" si="5"/>
        <v/>
      </c>
    </row>
    <row r="25" spans="1:18" x14ac:dyDescent="0.25">
      <c r="A25" s="1" t="str">
        <f t="shared" si="6"/>
        <v/>
      </c>
      <c r="B25" s="71" t="str">
        <f>IF(Front!B28="","",Front!B28)</f>
        <v/>
      </c>
      <c r="C25" s="72"/>
      <c r="D25" s="72"/>
      <c r="E25" s="72"/>
      <c r="F25" s="72"/>
      <c r="G25" s="72"/>
      <c r="H25" s="73" t="str">
        <f t="shared" si="4"/>
        <v/>
      </c>
      <c r="K25" s="1" t="str">
        <f t="shared" si="7"/>
        <v/>
      </c>
      <c r="L25" s="71" t="str">
        <f>IF(Front!B28="","",Front!B28)</f>
        <v/>
      </c>
      <c r="M25" s="74"/>
      <c r="N25" s="74"/>
      <c r="O25" s="74"/>
      <c r="P25" s="74"/>
      <c r="Q25" s="74"/>
      <c r="R25" s="75" t="str">
        <f t="shared" si="5"/>
        <v/>
      </c>
    </row>
    <row r="26" spans="1:18" ht="15.75" thickBot="1" x14ac:dyDescent="0.3">
      <c r="A26" s="1" t="str">
        <f t="shared" si="6"/>
        <v/>
      </c>
      <c r="B26" s="79" t="str">
        <f>IF(Front!B29="","",Front!B29)</f>
        <v/>
      </c>
      <c r="C26" s="84"/>
      <c r="D26" s="84"/>
      <c r="E26" s="84"/>
      <c r="F26" s="84"/>
      <c r="G26" s="84"/>
      <c r="H26" s="85" t="str">
        <f t="shared" si="4"/>
        <v/>
      </c>
      <c r="K26" s="1" t="str">
        <f t="shared" si="7"/>
        <v/>
      </c>
      <c r="L26" s="79" t="str">
        <f>IF(Front!B29="","",Front!B29)</f>
        <v/>
      </c>
      <c r="M26" s="80"/>
      <c r="N26" s="80"/>
      <c r="O26" s="80"/>
      <c r="P26" s="80"/>
      <c r="Q26" s="80"/>
      <c r="R26" s="81" t="str">
        <f t="shared" si="5"/>
        <v/>
      </c>
    </row>
  </sheetData>
  <sheetProtection sheet="1" objects="1" scenarios="1" selectLockedCells="1"/>
  <mergeCells count="2">
    <mergeCell ref="C2:G2"/>
    <mergeCell ref="M2:Q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Sheet3!$A$1</xm:f>
          </x14:formula1>
          <xm:sqref>C3:G3</xm:sqref>
        </x14:dataValidation>
        <x14:dataValidation type="list" allowBlank="1" showInputMessage="1" showErrorMessage="1">
          <x14:formula1>
            <xm:f>Sheet3!$A$2:$A$3</xm:f>
          </x14:formula1>
          <xm:sqref>M3:Q3</xm:sqref>
        </x14:dataValidation>
        <x14:dataValidation type="list" allowBlank="1" showInputMessage="1" showErrorMessage="1">
          <x14:formula1>
            <xm:f>Sheet3!$A$5:$A$6</xm:f>
          </x14:formula1>
          <xm:sqref>M7:Q26 C7:G26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showGridLines="0" workbookViewId="0">
      <selection activeCell="C5" sqref="C5"/>
    </sheetView>
  </sheetViews>
  <sheetFormatPr defaultColWidth="8.85546875" defaultRowHeight="15" x14ac:dyDescent="0.25"/>
  <cols>
    <col min="1" max="2" width="8.85546875" style="1"/>
    <col min="3" max="7" width="4.28515625" style="2" customWidth="1"/>
    <col min="8" max="8" width="4.42578125" style="2" customWidth="1"/>
    <col min="9" max="11" width="5.28515625" style="1" customWidth="1"/>
    <col min="12" max="12" width="8.85546875" style="1"/>
    <col min="13" max="17" width="4.7109375" style="3" customWidth="1"/>
    <col min="18" max="18" width="4.85546875" style="3" customWidth="1"/>
    <col min="19" max="21" width="8.85546875" style="1"/>
    <col min="22" max="22" width="14.7109375" style="1" customWidth="1"/>
    <col min="23" max="16384" width="8.85546875" style="1"/>
  </cols>
  <sheetData>
    <row r="1" spans="1:24" x14ac:dyDescent="0.25">
      <c r="A1" s="4" t="s">
        <v>24</v>
      </c>
    </row>
    <row r="2" spans="1:24" x14ac:dyDescent="0.25">
      <c r="C2" s="112" t="s">
        <v>11</v>
      </c>
      <c r="D2" s="112"/>
      <c r="E2" s="112"/>
      <c r="F2" s="112"/>
      <c r="G2" s="112"/>
      <c r="M2" s="113" t="s">
        <v>12</v>
      </c>
      <c r="N2" s="113"/>
      <c r="O2" s="113"/>
      <c r="P2" s="113"/>
      <c r="Q2" s="113"/>
      <c r="W2" s="4" t="s">
        <v>13</v>
      </c>
      <c r="X2" s="4" t="s">
        <v>14</v>
      </c>
    </row>
    <row r="3" spans="1:24" x14ac:dyDescent="0.25">
      <c r="M3" s="5"/>
      <c r="N3" s="5"/>
      <c r="O3" s="5"/>
      <c r="P3" s="5"/>
      <c r="Q3" s="5"/>
      <c r="V3" s="1" t="s">
        <v>15</v>
      </c>
      <c r="W3" s="1">
        <f>COUNTIF(C6:G6,"&gt;0")</f>
        <v>0</v>
      </c>
      <c r="X3" s="1" t="e">
        <f>SUM(C6:G6)/W3</f>
        <v>#DIV/0!</v>
      </c>
    </row>
    <row r="4" spans="1:24" x14ac:dyDescent="0.25">
      <c r="B4" s="38" t="s">
        <v>16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L4" s="38" t="s">
        <v>16</v>
      </c>
      <c r="M4" s="3">
        <v>1</v>
      </c>
      <c r="N4" s="3">
        <v>2</v>
      </c>
      <c r="O4" s="3">
        <v>3</v>
      </c>
      <c r="P4" s="3">
        <v>4</v>
      </c>
      <c r="Q4" s="3">
        <v>5</v>
      </c>
      <c r="V4" s="1" t="s">
        <v>0</v>
      </c>
      <c r="W4" s="1">
        <f>COUNTIF(M6:Q6,"&gt;0")</f>
        <v>0</v>
      </c>
      <c r="X4" s="1" t="e">
        <f>SUM(M6:Q6)/W4</f>
        <v>#DIV/0!</v>
      </c>
    </row>
    <row r="5" spans="1:24" x14ac:dyDescent="0.25">
      <c r="B5" s="60" t="s">
        <v>2</v>
      </c>
      <c r="C5" s="61">
        <v>1</v>
      </c>
      <c r="D5" s="59">
        <f>C5+7</f>
        <v>8</v>
      </c>
      <c r="E5" s="59">
        <f t="shared" ref="E5:G5" si="0">D5+7</f>
        <v>15</v>
      </c>
      <c r="F5" s="59">
        <f t="shared" si="0"/>
        <v>22</v>
      </c>
      <c r="G5" s="59">
        <f t="shared" si="0"/>
        <v>29</v>
      </c>
      <c r="H5" s="59"/>
      <c r="I5" s="62"/>
      <c r="J5" s="62"/>
      <c r="K5" s="62"/>
      <c r="L5" s="60" t="s">
        <v>2</v>
      </c>
      <c r="M5" s="63">
        <v>2</v>
      </c>
      <c r="N5" s="64">
        <f>M5+7</f>
        <v>9</v>
      </c>
      <c r="O5" s="64">
        <f t="shared" ref="O5:Q5" si="1">N5+7</f>
        <v>16</v>
      </c>
      <c r="P5" s="64">
        <f t="shared" si="1"/>
        <v>23</v>
      </c>
      <c r="Q5" s="64">
        <f t="shared" si="1"/>
        <v>30</v>
      </c>
      <c r="R5" s="7"/>
    </row>
    <row r="6" spans="1:24" x14ac:dyDescent="0.25">
      <c r="B6" s="36" t="s">
        <v>17</v>
      </c>
      <c r="C6" s="14">
        <f>COUNTIF(C7:C28,"Y")</f>
        <v>0</v>
      </c>
      <c r="D6" s="14">
        <f t="shared" ref="D6:G6" si="2">COUNTIF(D7:D28,"Y")</f>
        <v>0</v>
      </c>
      <c r="E6" s="14">
        <f t="shared" si="2"/>
        <v>0</v>
      </c>
      <c r="F6" s="14">
        <f t="shared" si="2"/>
        <v>0</v>
      </c>
      <c r="G6" s="14">
        <f t="shared" si="2"/>
        <v>0</v>
      </c>
      <c r="H6" s="14">
        <f>SUM(C6:G6)</f>
        <v>0</v>
      </c>
      <c r="L6" s="36" t="s">
        <v>17</v>
      </c>
      <c r="M6" s="37">
        <f>COUNTIF(M7:M28,"Y")</f>
        <v>0</v>
      </c>
      <c r="N6" s="37">
        <f t="shared" ref="N6:Q6" si="3">COUNTIF(N7:N28,"Y")</f>
        <v>0</v>
      </c>
      <c r="O6" s="37">
        <f t="shared" si="3"/>
        <v>0</v>
      </c>
      <c r="P6" s="37">
        <f t="shared" si="3"/>
        <v>0</v>
      </c>
      <c r="Q6" s="37">
        <f t="shared" si="3"/>
        <v>0</v>
      </c>
      <c r="R6" s="37">
        <f>SUM(M6:Q6)</f>
        <v>0</v>
      </c>
    </row>
    <row r="7" spans="1:24" x14ac:dyDescent="0.25">
      <c r="A7" s="1">
        <v>1</v>
      </c>
      <c r="B7" s="76" t="str">
        <f>IF(Front!B10="","",Front!B10)</f>
        <v>Player1</v>
      </c>
      <c r="C7" s="82"/>
      <c r="D7" s="82"/>
      <c r="E7" s="82"/>
      <c r="F7" s="82"/>
      <c r="G7" s="82"/>
      <c r="H7" s="83">
        <f>IF(B7="","",COUNTIF(C7:G7,"Y"))</f>
        <v>0</v>
      </c>
      <c r="K7" s="1">
        <v>1</v>
      </c>
      <c r="L7" s="76" t="str">
        <f>IF(Front!B10="","",Front!B10)</f>
        <v>Player1</v>
      </c>
      <c r="M7" s="77"/>
      <c r="N7" s="77"/>
      <c r="O7" s="77"/>
      <c r="P7" s="77"/>
      <c r="Q7" s="77"/>
      <c r="R7" s="78">
        <f>IF(L7="","",COUNTIF(M7:Q7,"Y"))</f>
        <v>0</v>
      </c>
    </row>
    <row r="8" spans="1:24" x14ac:dyDescent="0.25">
      <c r="A8" s="1">
        <f>IF(B8="","",1+A7)</f>
        <v>2</v>
      </c>
      <c r="B8" s="71" t="str">
        <f>IF(Front!B11="","",Front!B11)</f>
        <v>Player2</v>
      </c>
      <c r="C8" s="72"/>
      <c r="D8" s="72"/>
      <c r="E8" s="72"/>
      <c r="F8" s="72"/>
      <c r="G8" s="72"/>
      <c r="H8" s="73">
        <f t="shared" ref="H8:H26" si="4">IF(B8="","",COUNTIF(C8:G8,"Y"))</f>
        <v>0</v>
      </c>
      <c r="K8" s="1">
        <f>IF(L8="","",1+K7)</f>
        <v>2</v>
      </c>
      <c r="L8" s="71" t="str">
        <f>IF(Front!B11="","",Front!B11)</f>
        <v>Player2</v>
      </c>
      <c r="M8" s="74"/>
      <c r="N8" s="74"/>
      <c r="O8" s="74"/>
      <c r="P8" s="74"/>
      <c r="Q8" s="74"/>
      <c r="R8" s="75">
        <f t="shared" ref="R8:R26" si="5">IF(L8="","",COUNTIF(M8:Q8,"Y"))</f>
        <v>0</v>
      </c>
    </row>
    <row r="9" spans="1:24" x14ac:dyDescent="0.25">
      <c r="A9" s="1">
        <f t="shared" ref="A9:A26" si="6">IF(B9="","",1+A8)</f>
        <v>3</v>
      </c>
      <c r="B9" s="71" t="str">
        <f>IF(Front!B12="","",Front!B12)</f>
        <v>Player3</v>
      </c>
      <c r="C9" s="72"/>
      <c r="D9" s="72"/>
      <c r="E9" s="72"/>
      <c r="F9" s="72"/>
      <c r="G9" s="72"/>
      <c r="H9" s="73">
        <f t="shared" si="4"/>
        <v>0</v>
      </c>
      <c r="K9" s="1">
        <f t="shared" ref="K9:K26" si="7">IF(L9="","",1+K8)</f>
        <v>3</v>
      </c>
      <c r="L9" s="71" t="str">
        <f>IF(Front!B12="","",Front!B12)</f>
        <v>Player3</v>
      </c>
      <c r="M9" s="74"/>
      <c r="N9" s="74"/>
      <c r="O9" s="74"/>
      <c r="P9" s="74"/>
      <c r="Q9" s="74"/>
      <c r="R9" s="75">
        <f t="shared" si="5"/>
        <v>0</v>
      </c>
    </row>
    <row r="10" spans="1:24" x14ac:dyDescent="0.25">
      <c r="A10" s="1">
        <f t="shared" si="6"/>
        <v>4</v>
      </c>
      <c r="B10" s="71" t="str">
        <f>IF(Front!B13="","",Front!B13)</f>
        <v>Player4</v>
      </c>
      <c r="C10" s="72"/>
      <c r="D10" s="72"/>
      <c r="E10" s="72"/>
      <c r="F10" s="72"/>
      <c r="G10" s="72"/>
      <c r="H10" s="73">
        <f t="shared" si="4"/>
        <v>0</v>
      </c>
      <c r="K10" s="1">
        <f t="shared" si="7"/>
        <v>4</v>
      </c>
      <c r="L10" s="71" t="str">
        <f>IF(Front!B13="","",Front!B13)</f>
        <v>Player4</v>
      </c>
      <c r="M10" s="74"/>
      <c r="N10" s="74"/>
      <c r="O10" s="74"/>
      <c r="P10" s="74"/>
      <c r="Q10" s="74"/>
      <c r="R10" s="75">
        <f t="shared" si="5"/>
        <v>0</v>
      </c>
    </row>
    <row r="11" spans="1:24" x14ac:dyDescent="0.25">
      <c r="A11" s="1">
        <f t="shared" si="6"/>
        <v>5</v>
      </c>
      <c r="B11" s="71" t="str">
        <f>IF(Front!B14="","",Front!B14)</f>
        <v>Player5</v>
      </c>
      <c r="C11" s="72"/>
      <c r="D11" s="72"/>
      <c r="E11" s="72"/>
      <c r="F11" s="72"/>
      <c r="G11" s="72"/>
      <c r="H11" s="73">
        <f t="shared" si="4"/>
        <v>0</v>
      </c>
      <c r="K11" s="1">
        <f t="shared" si="7"/>
        <v>5</v>
      </c>
      <c r="L11" s="71" t="str">
        <f>IF(Front!B14="","",Front!B14)</f>
        <v>Player5</v>
      </c>
      <c r="M11" s="74"/>
      <c r="N11" s="74"/>
      <c r="O11" s="74"/>
      <c r="P11" s="74"/>
      <c r="Q11" s="74"/>
      <c r="R11" s="75">
        <f t="shared" si="5"/>
        <v>0</v>
      </c>
    </row>
    <row r="12" spans="1:24" x14ac:dyDescent="0.25">
      <c r="A12" s="1">
        <f t="shared" si="6"/>
        <v>6</v>
      </c>
      <c r="B12" s="71" t="str">
        <f>IF(Front!B15="","",Front!B15)</f>
        <v>Player6</v>
      </c>
      <c r="C12" s="72"/>
      <c r="D12" s="72"/>
      <c r="E12" s="72"/>
      <c r="F12" s="72"/>
      <c r="G12" s="72"/>
      <c r="H12" s="73">
        <f t="shared" si="4"/>
        <v>0</v>
      </c>
      <c r="K12" s="1">
        <f t="shared" si="7"/>
        <v>6</v>
      </c>
      <c r="L12" s="71" t="str">
        <f>IF(Front!B15="","",Front!B15)</f>
        <v>Player6</v>
      </c>
      <c r="M12" s="74"/>
      <c r="N12" s="74"/>
      <c r="O12" s="74"/>
      <c r="P12" s="74"/>
      <c r="Q12" s="74"/>
      <c r="R12" s="75">
        <f t="shared" si="5"/>
        <v>0</v>
      </c>
    </row>
    <row r="13" spans="1:24" x14ac:dyDescent="0.25">
      <c r="A13" s="1">
        <f t="shared" si="6"/>
        <v>7</v>
      </c>
      <c r="B13" s="71" t="str">
        <f>IF(Front!B16="","",Front!B16)</f>
        <v>Player7</v>
      </c>
      <c r="C13" s="72"/>
      <c r="D13" s="72"/>
      <c r="E13" s="72"/>
      <c r="F13" s="72"/>
      <c r="G13" s="72"/>
      <c r="H13" s="73">
        <f t="shared" si="4"/>
        <v>0</v>
      </c>
      <c r="K13" s="1">
        <f t="shared" si="7"/>
        <v>7</v>
      </c>
      <c r="L13" s="71" t="str">
        <f>IF(Front!B16="","",Front!B16)</f>
        <v>Player7</v>
      </c>
      <c r="M13" s="74"/>
      <c r="N13" s="74"/>
      <c r="O13" s="74"/>
      <c r="P13" s="74"/>
      <c r="Q13" s="74"/>
      <c r="R13" s="75">
        <f t="shared" si="5"/>
        <v>0</v>
      </c>
    </row>
    <row r="14" spans="1:24" x14ac:dyDescent="0.25">
      <c r="A14" s="1">
        <f t="shared" si="6"/>
        <v>8</v>
      </c>
      <c r="B14" s="71" t="str">
        <f>IF(Front!B17="","",Front!B17)</f>
        <v>Player8</v>
      </c>
      <c r="C14" s="72"/>
      <c r="D14" s="72"/>
      <c r="E14" s="72"/>
      <c r="F14" s="72"/>
      <c r="G14" s="72"/>
      <c r="H14" s="73">
        <f t="shared" si="4"/>
        <v>0</v>
      </c>
      <c r="K14" s="1">
        <f t="shared" si="7"/>
        <v>8</v>
      </c>
      <c r="L14" s="71" t="str">
        <f>IF(Front!B17="","",Front!B17)</f>
        <v>Player8</v>
      </c>
      <c r="M14" s="74"/>
      <c r="N14" s="74"/>
      <c r="O14" s="74"/>
      <c r="P14" s="74"/>
      <c r="Q14" s="74"/>
      <c r="R14" s="75">
        <f t="shared" si="5"/>
        <v>0</v>
      </c>
    </row>
    <row r="15" spans="1:24" x14ac:dyDescent="0.25">
      <c r="A15" s="1">
        <f t="shared" si="6"/>
        <v>9</v>
      </c>
      <c r="B15" s="71" t="str">
        <f>IF(Front!B18="","",Front!B18)</f>
        <v>Player9</v>
      </c>
      <c r="C15" s="72"/>
      <c r="D15" s="72"/>
      <c r="E15" s="72"/>
      <c r="F15" s="72"/>
      <c r="G15" s="72"/>
      <c r="H15" s="73">
        <f t="shared" si="4"/>
        <v>0</v>
      </c>
      <c r="K15" s="1">
        <f t="shared" si="7"/>
        <v>9</v>
      </c>
      <c r="L15" s="71" t="str">
        <f>IF(Front!B18="","",Front!B18)</f>
        <v>Player9</v>
      </c>
      <c r="M15" s="74"/>
      <c r="N15" s="74"/>
      <c r="O15" s="74"/>
      <c r="P15" s="74"/>
      <c r="Q15" s="74"/>
      <c r="R15" s="75">
        <f t="shared" si="5"/>
        <v>0</v>
      </c>
    </row>
    <row r="16" spans="1:24" x14ac:dyDescent="0.25">
      <c r="A16" s="1">
        <f t="shared" si="6"/>
        <v>10</v>
      </c>
      <c r="B16" s="71" t="str">
        <f>IF(Front!B19="","",Front!B19)</f>
        <v>Player10</v>
      </c>
      <c r="C16" s="72"/>
      <c r="D16" s="72"/>
      <c r="E16" s="72"/>
      <c r="F16" s="72"/>
      <c r="G16" s="72"/>
      <c r="H16" s="73">
        <f t="shared" si="4"/>
        <v>0</v>
      </c>
      <c r="K16" s="1">
        <f t="shared" si="7"/>
        <v>10</v>
      </c>
      <c r="L16" s="71" t="str">
        <f>IF(Front!B19="","",Front!B19)</f>
        <v>Player10</v>
      </c>
      <c r="M16" s="74"/>
      <c r="N16" s="74"/>
      <c r="O16" s="74"/>
      <c r="P16" s="74"/>
      <c r="Q16" s="74"/>
      <c r="R16" s="75">
        <f t="shared" si="5"/>
        <v>0</v>
      </c>
    </row>
    <row r="17" spans="1:18" x14ac:dyDescent="0.25">
      <c r="A17" s="1">
        <f t="shared" si="6"/>
        <v>11</v>
      </c>
      <c r="B17" s="71" t="str">
        <f>IF(Front!B20="","",Front!B20)</f>
        <v>Player11</v>
      </c>
      <c r="C17" s="72"/>
      <c r="D17" s="72"/>
      <c r="E17" s="72"/>
      <c r="F17" s="72"/>
      <c r="G17" s="72"/>
      <c r="H17" s="73">
        <f t="shared" si="4"/>
        <v>0</v>
      </c>
      <c r="K17" s="1">
        <f t="shared" si="7"/>
        <v>11</v>
      </c>
      <c r="L17" s="71" t="str">
        <f>IF(Front!B20="","",Front!B20)</f>
        <v>Player11</v>
      </c>
      <c r="M17" s="74"/>
      <c r="N17" s="74"/>
      <c r="O17" s="74"/>
      <c r="P17" s="74"/>
      <c r="Q17" s="74"/>
      <c r="R17" s="75">
        <f t="shared" si="5"/>
        <v>0</v>
      </c>
    </row>
    <row r="18" spans="1:18" x14ac:dyDescent="0.25">
      <c r="A18" s="1" t="str">
        <f t="shared" si="6"/>
        <v/>
      </c>
      <c r="B18" s="71" t="str">
        <f>IF(Front!B21="","",Front!B21)</f>
        <v/>
      </c>
      <c r="C18" s="72"/>
      <c r="D18" s="72"/>
      <c r="E18" s="72"/>
      <c r="F18" s="72"/>
      <c r="G18" s="72"/>
      <c r="H18" s="73" t="str">
        <f t="shared" si="4"/>
        <v/>
      </c>
      <c r="K18" s="1" t="str">
        <f t="shared" si="7"/>
        <v/>
      </c>
      <c r="L18" s="71" t="str">
        <f>IF(Front!B21="","",Front!B21)</f>
        <v/>
      </c>
      <c r="M18" s="74"/>
      <c r="N18" s="74"/>
      <c r="O18" s="74"/>
      <c r="P18" s="74"/>
      <c r="Q18" s="74"/>
      <c r="R18" s="75" t="str">
        <f t="shared" si="5"/>
        <v/>
      </c>
    </row>
    <row r="19" spans="1:18" x14ac:dyDescent="0.25">
      <c r="A19" s="1" t="str">
        <f t="shared" si="6"/>
        <v/>
      </c>
      <c r="B19" s="71" t="str">
        <f>IF(Front!B22="","",Front!B22)</f>
        <v/>
      </c>
      <c r="C19" s="72"/>
      <c r="D19" s="72"/>
      <c r="E19" s="72"/>
      <c r="F19" s="72"/>
      <c r="G19" s="72"/>
      <c r="H19" s="73" t="str">
        <f t="shared" si="4"/>
        <v/>
      </c>
      <c r="K19" s="1" t="str">
        <f t="shared" si="7"/>
        <v/>
      </c>
      <c r="L19" s="71" t="str">
        <f>IF(Front!B22="","",Front!B22)</f>
        <v/>
      </c>
      <c r="M19" s="74"/>
      <c r="N19" s="74"/>
      <c r="O19" s="74"/>
      <c r="P19" s="74"/>
      <c r="Q19" s="74"/>
      <c r="R19" s="75" t="str">
        <f t="shared" si="5"/>
        <v/>
      </c>
    </row>
    <row r="20" spans="1:18" x14ac:dyDescent="0.25">
      <c r="A20" s="1" t="str">
        <f t="shared" si="6"/>
        <v/>
      </c>
      <c r="B20" s="71" t="str">
        <f>IF(Front!B23="","",Front!B23)</f>
        <v/>
      </c>
      <c r="C20" s="72"/>
      <c r="D20" s="72"/>
      <c r="E20" s="72"/>
      <c r="F20" s="72"/>
      <c r="G20" s="72"/>
      <c r="H20" s="73" t="str">
        <f t="shared" si="4"/>
        <v/>
      </c>
      <c r="K20" s="1" t="str">
        <f t="shared" si="7"/>
        <v/>
      </c>
      <c r="L20" s="71" t="str">
        <f>IF(Front!B23="","",Front!B23)</f>
        <v/>
      </c>
      <c r="M20" s="74"/>
      <c r="N20" s="74"/>
      <c r="O20" s="74"/>
      <c r="P20" s="74"/>
      <c r="Q20" s="74"/>
      <c r="R20" s="75" t="str">
        <f t="shared" si="5"/>
        <v/>
      </c>
    </row>
    <row r="21" spans="1:18" x14ac:dyDescent="0.25">
      <c r="A21" s="1" t="str">
        <f t="shared" si="6"/>
        <v/>
      </c>
      <c r="B21" s="71" t="str">
        <f>IF(Front!B24="","",Front!B24)</f>
        <v/>
      </c>
      <c r="C21" s="72"/>
      <c r="D21" s="72"/>
      <c r="E21" s="72"/>
      <c r="F21" s="72"/>
      <c r="G21" s="72"/>
      <c r="H21" s="73" t="str">
        <f t="shared" si="4"/>
        <v/>
      </c>
      <c r="K21" s="1" t="str">
        <f t="shared" si="7"/>
        <v/>
      </c>
      <c r="L21" s="71" t="str">
        <f>IF(Front!B24="","",Front!B24)</f>
        <v/>
      </c>
      <c r="M21" s="74"/>
      <c r="N21" s="74"/>
      <c r="O21" s="74"/>
      <c r="P21" s="74"/>
      <c r="Q21" s="74"/>
      <c r="R21" s="75" t="str">
        <f t="shared" si="5"/>
        <v/>
      </c>
    </row>
    <row r="22" spans="1:18" x14ac:dyDescent="0.25">
      <c r="A22" s="1" t="str">
        <f t="shared" si="6"/>
        <v/>
      </c>
      <c r="B22" s="71" t="str">
        <f>IF(Front!B25="","",Front!B25)</f>
        <v/>
      </c>
      <c r="C22" s="72"/>
      <c r="D22" s="72"/>
      <c r="E22" s="72"/>
      <c r="F22" s="72"/>
      <c r="G22" s="72"/>
      <c r="H22" s="73" t="str">
        <f t="shared" si="4"/>
        <v/>
      </c>
      <c r="K22" s="1" t="str">
        <f t="shared" si="7"/>
        <v/>
      </c>
      <c r="L22" s="71" t="str">
        <f>IF(Front!B25="","",Front!B25)</f>
        <v/>
      </c>
      <c r="M22" s="74"/>
      <c r="N22" s="74"/>
      <c r="O22" s="74"/>
      <c r="P22" s="74"/>
      <c r="Q22" s="74"/>
      <c r="R22" s="75" t="str">
        <f t="shared" si="5"/>
        <v/>
      </c>
    </row>
    <row r="23" spans="1:18" x14ac:dyDescent="0.25">
      <c r="A23" s="1" t="str">
        <f t="shared" si="6"/>
        <v/>
      </c>
      <c r="B23" s="71" t="str">
        <f>IF(Front!B26="","",Front!B26)</f>
        <v/>
      </c>
      <c r="C23" s="72"/>
      <c r="D23" s="72"/>
      <c r="E23" s="72"/>
      <c r="F23" s="72"/>
      <c r="G23" s="72"/>
      <c r="H23" s="73" t="str">
        <f t="shared" si="4"/>
        <v/>
      </c>
      <c r="K23" s="1" t="str">
        <f t="shared" si="7"/>
        <v/>
      </c>
      <c r="L23" s="71" t="str">
        <f>IF(Front!B26="","",Front!B26)</f>
        <v/>
      </c>
      <c r="M23" s="74"/>
      <c r="N23" s="74"/>
      <c r="O23" s="74"/>
      <c r="P23" s="74"/>
      <c r="Q23" s="74"/>
      <c r="R23" s="75" t="str">
        <f t="shared" si="5"/>
        <v/>
      </c>
    </row>
    <row r="24" spans="1:18" x14ac:dyDescent="0.25">
      <c r="A24" s="1" t="str">
        <f t="shared" si="6"/>
        <v/>
      </c>
      <c r="B24" s="71" t="str">
        <f>IF(Front!B27="","",Front!B27)</f>
        <v/>
      </c>
      <c r="C24" s="72"/>
      <c r="D24" s="72"/>
      <c r="E24" s="72"/>
      <c r="F24" s="72"/>
      <c r="G24" s="72"/>
      <c r="H24" s="73" t="str">
        <f t="shared" si="4"/>
        <v/>
      </c>
      <c r="K24" s="1" t="str">
        <f t="shared" si="7"/>
        <v/>
      </c>
      <c r="L24" s="71" t="str">
        <f>IF(Front!B27="","",Front!B27)</f>
        <v/>
      </c>
      <c r="M24" s="74"/>
      <c r="N24" s="74"/>
      <c r="O24" s="74"/>
      <c r="P24" s="74"/>
      <c r="Q24" s="74"/>
      <c r="R24" s="75" t="str">
        <f t="shared" si="5"/>
        <v/>
      </c>
    </row>
    <row r="25" spans="1:18" x14ac:dyDescent="0.25">
      <c r="A25" s="1" t="str">
        <f t="shared" si="6"/>
        <v/>
      </c>
      <c r="B25" s="71" t="str">
        <f>IF(Front!B28="","",Front!B28)</f>
        <v/>
      </c>
      <c r="C25" s="72"/>
      <c r="D25" s="72"/>
      <c r="E25" s="72"/>
      <c r="F25" s="72"/>
      <c r="G25" s="72"/>
      <c r="H25" s="73" t="str">
        <f t="shared" si="4"/>
        <v/>
      </c>
      <c r="K25" s="1" t="str">
        <f t="shared" si="7"/>
        <v/>
      </c>
      <c r="L25" s="71" t="str">
        <f>IF(Front!B28="","",Front!B28)</f>
        <v/>
      </c>
      <c r="M25" s="74"/>
      <c r="N25" s="74"/>
      <c r="O25" s="74"/>
      <c r="P25" s="74"/>
      <c r="Q25" s="74"/>
      <c r="R25" s="75" t="str">
        <f t="shared" si="5"/>
        <v/>
      </c>
    </row>
    <row r="26" spans="1:18" ht="15.75" thickBot="1" x14ac:dyDescent="0.3">
      <c r="A26" s="1" t="str">
        <f t="shared" si="6"/>
        <v/>
      </c>
      <c r="B26" s="79" t="str">
        <f>IF(Front!B29="","",Front!B29)</f>
        <v/>
      </c>
      <c r="C26" s="84"/>
      <c r="D26" s="84"/>
      <c r="E26" s="84"/>
      <c r="F26" s="84"/>
      <c r="G26" s="84"/>
      <c r="H26" s="85" t="str">
        <f t="shared" si="4"/>
        <v/>
      </c>
      <c r="K26" s="1" t="str">
        <f t="shared" si="7"/>
        <v/>
      </c>
      <c r="L26" s="79" t="str">
        <f>IF(Front!B29="","",Front!B29)</f>
        <v/>
      </c>
      <c r="M26" s="80"/>
      <c r="N26" s="80"/>
      <c r="O26" s="80"/>
      <c r="P26" s="80"/>
      <c r="Q26" s="80"/>
      <c r="R26" s="81" t="str">
        <f t="shared" si="5"/>
        <v/>
      </c>
    </row>
  </sheetData>
  <sheetProtection sheet="1" objects="1" scenarios="1" selectLockedCells="1"/>
  <mergeCells count="2">
    <mergeCell ref="C2:G2"/>
    <mergeCell ref="M2:Q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Sheet3!$A$5:$A$6</xm:f>
          </x14:formula1>
          <xm:sqref>M7:Q26 C7:G26</xm:sqref>
        </x14:dataValidation>
        <x14:dataValidation type="list" allowBlank="1" showInputMessage="1" showErrorMessage="1">
          <x14:formula1>
            <xm:f>Sheet3!$A$2:$A$3</xm:f>
          </x14:formula1>
          <xm:sqref>M3:Q3</xm:sqref>
        </x14:dataValidation>
        <x14:dataValidation type="list" allowBlank="1" showInputMessage="1" showErrorMessage="1">
          <x14:formula1>
            <xm:f>Sheet3!$A$1</xm:f>
          </x14:formula1>
          <xm:sqref>C3:G3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showGridLines="0" workbookViewId="0">
      <selection activeCell="C5" sqref="C5"/>
    </sheetView>
  </sheetViews>
  <sheetFormatPr defaultColWidth="8.85546875" defaultRowHeight="15" x14ac:dyDescent="0.25"/>
  <cols>
    <col min="1" max="2" width="8.85546875" style="1"/>
    <col min="3" max="7" width="4.28515625" style="2" customWidth="1"/>
    <col min="8" max="8" width="4.42578125" style="2" customWidth="1"/>
    <col min="9" max="11" width="5.28515625" style="1" customWidth="1"/>
    <col min="12" max="12" width="8.85546875" style="1"/>
    <col min="13" max="17" width="4.7109375" style="3" customWidth="1"/>
    <col min="18" max="18" width="4.85546875" style="3" customWidth="1"/>
    <col min="19" max="21" width="8.85546875" style="1"/>
    <col min="22" max="22" width="14.7109375" style="1" customWidth="1"/>
    <col min="23" max="16384" width="8.85546875" style="1"/>
  </cols>
  <sheetData>
    <row r="1" spans="1:24" x14ac:dyDescent="0.25">
      <c r="A1" s="4" t="s">
        <v>25</v>
      </c>
    </row>
    <row r="2" spans="1:24" x14ac:dyDescent="0.25">
      <c r="C2" s="112" t="s">
        <v>11</v>
      </c>
      <c r="D2" s="112"/>
      <c r="E2" s="112"/>
      <c r="F2" s="112"/>
      <c r="G2" s="112"/>
      <c r="M2" s="113" t="s">
        <v>12</v>
      </c>
      <c r="N2" s="113"/>
      <c r="O2" s="113"/>
      <c r="P2" s="113"/>
      <c r="Q2" s="113"/>
      <c r="W2" s="4" t="s">
        <v>13</v>
      </c>
      <c r="X2" s="4" t="s">
        <v>14</v>
      </c>
    </row>
    <row r="3" spans="1:24" x14ac:dyDescent="0.25">
      <c r="M3" s="5"/>
      <c r="N3" s="5"/>
      <c r="O3" s="5"/>
      <c r="P3" s="5"/>
      <c r="Q3" s="5"/>
      <c r="V3" s="1" t="s">
        <v>15</v>
      </c>
      <c r="W3" s="1">
        <f>COUNTIF(C6:G6,"&gt;0")</f>
        <v>0</v>
      </c>
      <c r="X3" s="1" t="e">
        <f>SUM(C6:G6)/W3</f>
        <v>#DIV/0!</v>
      </c>
    </row>
    <row r="4" spans="1:24" x14ac:dyDescent="0.25">
      <c r="B4" s="38" t="s">
        <v>16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L4" s="38" t="s">
        <v>16</v>
      </c>
      <c r="M4" s="3">
        <v>1</v>
      </c>
      <c r="N4" s="3">
        <v>2</v>
      </c>
      <c r="O4" s="3">
        <v>3</v>
      </c>
      <c r="P4" s="3">
        <v>4</v>
      </c>
      <c r="Q4" s="3">
        <v>5</v>
      </c>
      <c r="V4" s="1" t="s">
        <v>0</v>
      </c>
      <c r="W4" s="1">
        <f>COUNTIF(M6:Q6,"&gt;0")</f>
        <v>0</v>
      </c>
      <c r="X4" s="1" t="e">
        <f>SUM(M6:Q6)/W4</f>
        <v>#DIV/0!</v>
      </c>
    </row>
    <row r="5" spans="1:24" x14ac:dyDescent="0.25">
      <c r="B5" s="6" t="s">
        <v>2</v>
      </c>
      <c r="C5" s="61">
        <v>1</v>
      </c>
      <c r="D5" s="59">
        <f>C5+7</f>
        <v>8</v>
      </c>
      <c r="E5" s="59">
        <f t="shared" ref="E5:G5" si="0">D5+7</f>
        <v>15</v>
      </c>
      <c r="F5" s="59">
        <f t="shared" si="0"/>
        <v>22</v>
      </c>
      <c r="G5" s="59">
        <f t="shared" si="0"/>
        <v>29</v>
      </c>
      <c r="H5" s="59"/>
      <c r="I5" s="62"/>
      <c r="J5" s="62"/>
      <c r="K5" s="62"/>
      <c r="L5" s="60" t="s">
        <v>2</v>
      </c>
      <c r="M5" s="63">
        <v>2</v>
      </c>
      <c r="N5" s="64">
        <f>M5+7</f>
        <v>9</v>
      </c>
      <c r="O5" s="64">
        <f t="shared" ref="O5:Q5" si="1">N5+7</f>
        <v>16</v>
      </c>
      <c r="P5" s="64">
        <f t="shared" si="1"/>
        <v>23</v>
      </c>
      <c r="Q5" s="64">
        <f t="shared" si="1"/>
        <v>30</v>
      </c>
      <c r="R5" s="64"/>
    </row>
    <row r="6" spans="1:24" x14ac:dyDescent="0.25">
      <c r="B6" s="36" t="s">
        <v>17</v>
      </c>
      <c r="C6" s="14">
        <f>COUNTIF(C7:C28,"Y")</f>
        <v>0</v>
      </c>
      <c r="D6" s="14">
        <f t="shared" ref="D6:G6" si="2">COUNTIF(D7:D28,"Y")</f>
        <v>0</v>
      </c>
      <c r="E6" s="14">
        <f t="shared" si="2"/>
        <v>0</v>
      </c>
      <c r="F6" s="14">
        <f t="shared" si="2"/>
        <v>0</v>
      </c>
      <c r="G6" s="14">
        <f t="shared" si="2"/>
        <v>0</v>
      </c>
      <c r="H6" s="14">
        <f>SUM(C6:G6)</f>
        <v>0</v>
      </c>
      <c r="L6" s="36" t="s">
        <v>17</v>
      </c>
      <c r="M6" s="37">
        <f>COUNTIF(M7:M28,"Y")</f>
        <v>0</v>
      </c>
      <c r="N6" s="37">
        <f t="shared" ref="N6:Q6" si="3">COUNTIF(N7:N28,"Y")</f>
        <v>0</v>
      </c>
      <c r="O6" s="37">
        <f t="shared" si="3"/>
        <v>0</v>
      </c>
      <c r="P6" s="37">
        <f t="shared" si="3"/>
        <v>0</v>
      </c>
      <c r="Q6" s="37">
        <f t="shared" si="3"/>
        <v>0</v>
      </c>
      <c r="R6" s="37">
        <f>SUM(M6:Q6)</f>
        <v>0</v>
      </c>
    </row>
    <row r="7" spans="1:24" x14ac:dyDescent="0.25">
      <c r="A7" s="1">
        <v>1</v>
      </c>
      <c r="B7" s="76" t="str">
        <f>IF(Front!B10="","",Front!B10)</f>
        <v>Player1</v>
      </c>
      <c r="C7" s="82"/>
      <c r="D7" s="82"/>
      <c r="E7" s="82"/>
      <c r="F7" s="82"/>
      <c r="G7" s="82"/>
      <c r="H7" s="83">
        <f>IF(B7="","",COUNTIF(C7:G7,"Y"))</f>
        <v>0</v>
      </c>
      <c r="K7" s="1">
        <v>1</v>
      </c>
      <c r="L7" s="76" t="str">
        <f>IF(Front!B10="","",Front!B10)</f>
        <v>Player1</v>
      </c>
      <c r="M7" s="77"/>
      <c r="N7" s="77"/>
      <c r="O7" s="77"/>
      <c r="P7" s="77"/>
      <c r="Q7" s="77"/>
      <c r="R7" s="78">
        <f>IF(L7="","",COUNTIF(M7:Q7,"Y"))</f>
        <v>0</v>
      </c>
    </row>
    <row r="8" spans="1:24" x14ac:dyDescent="0.25">
      <c r="A8" s="1">
        <f>IF(B8="","",1+A7)</f>
        <v>2</v>
      </c>
      <c r="B8" s="71" t="str">
        <f>IF(Front!B11="","",Front!B11)</f>
        <v>Player2</v>
      </c>
      <c r="C8" s="72"/>
      <c r="D8" s="72"/>
      <c r="E8" s="72"/>
      <c r="F8" s="72"/>
      <c r="G8" s="72"/>
      <c r="H8" s="73">
        <f t="shared" ref="H8:H26" si="4">IF(B8="","",COUNTIF(C8:G8,"Y"))</f>
        <v>0</v>
      </c>
      <c r="K8" s="1">
        <f>IF(L8="","",1+K7)</f>
        <v>2</v>
      </c>
      <c r="L8" s="71" t="str">
        <f>IF(Front!B11="","",Front!B11)</f>
        <v>Player2</v>
      </c>
      <c r="M8" s="74"/>
      <c r="N8" s="74"/>
      <c r="O8" s="74"/>
      <c r="P8" s="74"/>
      <c r="Q8" s="74"/>
      <c r="R8" s="75">
        <f t="shared" ref="R8:R26" si="5">IF(L8="","",COUNTIF(M8:Q8,"Y"))</f>
        <v>0</v>
      </c>
    </row>
    <row r="9" spans="1:24" x14ac:dyDescent="0.25">
      <c r="A9" s="1">
        <f t="shared" ref="A9:A26" si="6">IF(B9="","",1+A8)</f>
        <v>3</v>
      </c>
      <c r="B9" s="71" t="str">
        <f>IF(Front!B12="","",Front!B12)</f>
        <v>Player3</v>
      </c>
      <c r="C9" s="72"/>
      <c r="D9" s="72"/>
      <c r="E9" s="72"/>
      <c r="F9" s="72"/>
      <c r="G9" s="72"/>
      <c r="H9" s="73">
        <f t="shared" si="4"/>
        <v>0</v>
      </c>
      <c r="K9" s="1">
        <f t="shared" ref="K9:K26" si="7">IF(L9="","",1+K8)</f>
        <v>3</v>
      </c>
      <c r="L9" s="71" t="str">
        <f>IF(Front!B12="","",Front!B12)</f>
        <v>Player3</v>
      </c>
      <c r="M9" s="74"/>
      <c r="N9" s="74"/>
      <c r="O9" s="74"/>
      <c r="P9" s="74"/>
      <c r="Q9" s="74"/>
      <c r="R9" s="75">
        <f t="shared" si="5"/>
        <v>0</v>
      </c>
    </row>
    <row r="10" spans="1:24" x14ac:dyDescent="0.25">
      <c r="A10" s="1">
        <f t="shared" si="6"/>
        <v>4</v>
      </c>
      <c r="B10" s="71" t="str">
        <f>IF(Front!B13="","",Front!B13)</f>
        <v>Player4</v>
      </c>
      <c r="C10" s="72"/>
      <c r="D10" s="72"/>
      <c r="E10" s="72"/>
      <c r="F10" s="72"/>
      <c r="G10" s="72"/>
      <c r="H10" s="73">
        <f t="shared" si="4"/>
        <v>0</v>
      </c>
      <c r="K10" s="1">
        <f t="shared" si="7"/>
        <v>4</v>
      </c>
      <c r="L10" s="71" t="str">
        <f>IF(Front!B13="","",Front!B13)</f>
        <v>Player4</v>
      </c>
      <c r="M10" s="74"/>
      <c r="N10" s="74"/>
      <c r="O10" s="74"/>
      <c r="P10" s="74"/>
      <c r="Q10" s="74"/>
      <c r="R10" s="75">
        <f t="shared" si="5"/>
        <v>0</v>
      </c>
    </row>
    <row r="11" spans="1:24" x14ac:dyDescent="0.25">
      <c r="A11" s="1">
        <f t="shared" si="6"/>
        <v>5</v>
      </c>
      <c r="B11" s="71" t="str">
        <f>IF(Front!B14="","",Front!B14)</f>
        <v>Player5</v>
      </c>
      <c r="C11" s="72"/>
      <c r="D11" s="72"/>
      <c r="E11" s="72"/>
      <c r="F11" s="72"/>
      <c r="G11" s="72"/>
      <c r="H11" s="73">
        <f t="shared" si="4"/>
        <v>0</v>
      </c>
      <c r="K11" s="1">
        <f t="shared" si="7"/>
        <v>5</v>
      </c>
      <c r="L11" s="71" t="str">
        <f>IF(Front!B14="","",Front!B14)</f>
        <v>Player5</v>
      </c>
      <c r="M11" s="74"/>
      <c r="N11" s="74"/>
      <c r="O11" s="74"/>
      <c r="P11" s="74"/>
      <c r="Q11" s="74"/>
      <c r="R11" s="75">
        <f t="shared" si="5"/>
        <v>0</v>
      </c>
    </row>
    <row r="12" spans="1:24" x14ac:dyDescent="0.25">
      <c r="A12" s="1">
        <f t="shared" si="6"/>
        <v>6</v>
      </c>
      <c r="B12" s="71" t="str">
        <f>IF(Front!B15="","",Front!B15)</f>
        <v>Player6</v>
      </c>
      <c r="C12" s="72"/>
      <c r="D12" s="72"/>
      <c r="E12" s="72"/>
      <c r="F12" s="72"/>
      <c r="G12" s="72"/>
      <c r="H12" s="73">
        <f t="shared" si="4"/>
        <v>0</v>
      </c>
      <c r="K12" s="1">
        <f t="shared" si="7"/>
        <v>6</v>
      </c>
      <c r="L12" s="71" t="str">
        <f>IF(Front!B15="","",Front!B15)</f>
        <v>Player6</v>
      </c>
      <c r="M12" s="74"/>
      <c r="N12" s="74"/>
      <c r="O12" s="74"/>
      <c r="P12" s="74"/>
      <c r="Q12" s="74"/>
      <c r="R12" s="75">
        <f t="shared" si="5"/>
        <v>0</v>
      </c>
    </row>
    <row r="13" spans="1:24" x14ac:dyDescent="0.25">
      <c r="A13" s="1">
        <f t="shared" si="6"/>
        <v>7</v>
      </c>
      <c r="B13" s="71" t="str">
        <f>IF(Front!B16="","",Front!B16)</f>
        <v>Player7</v>
      </c>
      <c r="C13" s="72"/>
      <c r="D13" s="72"/>
      <c r="E13" s="72"/>
      <c r="F13" s="72"/>
      <c r="G13" s="72"/>
      <c r="H13" s="73">
        <f t="shared" si="4"/>
        <v>0</v>
      </c>
      <c r="K13" s="1">
        <f t="shared" si="7"/>
        <v>7</v>
      </c>
      <c r="L13" s="71" t="str">
        <f>IF(Front!B16="","",Front!B16)</f>
        <v>Player7</v>
      </c>
      <c r="M13" s="74"/>
      <c r="N13" s="74"/>
      <c r="O13" s="74"/>
      <c r="P13" s="74"/>
      <c r="Q13" s="74"/>
      <c r="R13" s="75">
        <f t="shared" si="5"/>
        <v>0</v>
      </c>
    </row>
    <row r="14" spans="1:24" x14ac:dyDescent="0.25">
      <c r="A14" s="1">
        <f t="shared" si="6"/>
        <v>8</v>
      </c>
      <c r="B14" s="71" t="str">
        <f>IF(Front!B17="","",Front!B17)</f>
        <v>Player8</v>
      </c>
      <c r="C14" s="72"/>
      <c r="D14" s="72"/>
      <c r="E14" s="72"/>
      <c r="F14" s="72"/>
      <c r="G14" s="72"/>
      <c r="H14" s="73">
        <f t="shared" si="4"/>
        <v>0</v>
      </c>
      <c r="K14" s="1">
        <f t="shared" si="7"/>
        <v>8</v>
      </c>
      <c r="L14" s="71" t="str">
        <f>IF(Front!B17="","",Front!B17)</f>
        <v>Player8</v>
      </c>
      <c r="M14" s="74"/>
      <c r="N14" s="74"/>
      <c r="O14" s="74"/>
      <c r="P14" s="74"/>
      <c r="Q14" s="74"/>
      <c r="R14" s="75">
        <f t="shared" si="5"/>
        <v>0</v>
      </c>
    </row>
    <row r="15" spans="1:24" x14ac:dyDescent="0.25">
      <c r="A15" s="1">
        <f t="shared" si="6"/>
        <v>9</v>
      </c>
      <c r="B15" s="71" t="str">
        <f>IF(Front!B18="","",Front!B18)</f>
        <v>Player9</v>
      </c>
      <c r="C15" s="72"/>
      <c r="D15" s="72"/>
      <c r="E15" s="72"/>
      <c r="F15" s="72"/>
      <c r="G15" s="72"/>
      <c r="H15" s="73">
        <f t="shared" si="4"/>
        <v>0</v>
      </c>
      <c r="K15" s="1">
        <f t="shared" si="7"/>
        <v>9</v>
      </c>
      <c r="L15" s="71" t="str">
        <f>IF(Front!B18="","",Front!B18)</f>
        <v>Player9</v>
      </c>
      <c r="M15" s="74"/>
      <c r="N15" s="74"/>
      <c r="O15" s="74"/>
      <c r="P15" s="74"/>
      <c r="Q15" s="74"/>
      <c r="R15" s="75">
        <f t="shared" si="5"/>
        <v>0</v>
      </c>
    </row>
    <row r="16" spans="1:24" x14ac:dyDescent="0.25">
      <c r="A16" s="1">
        <f t="shared" si="6"/>
        <v>10</v>
      </c>
      <c r="B16" s="71" t="str">
        <f>IF(Front!B19="","",Front!B19)</f>
        <v>Player10</v>
      </c>
      <c r="C16" s="72"/>
      <c r="D16" s="72"/>
      <c r="E16" s="72"/>
      <c r="F16" s="72"/>
      <c r="G16" s="72"/>
      <c r="H16" s="73">
        <f t="shared" si="4"/>
        <v>0</v>
      </c>
      <c r="K16" s="1">
        <f t="shared" si="7"/>
        <v>10</v>
      </c>
      <c r="L16" s="71" t="str">
        <f>IF(Front!B19="","",Front!B19)</f>
        <v>Player10</v>
      </c>
      <c r="M16" s="74"/>
      <c r="N16" s="74"/>
      <c r="O16" s="74"/>
      <c r="P16" s="74"/>
      <c r="Q16" s="74"/>
      <c r="R16" s="75">
        <f t="shared" si="5"/>
        <v>0</v>
      </c>
    </row>
    <row r="17" spans="1:18" x14ac:dyDescent="0.25">
      <c r="A17" s="1">
        <f t="shared" si="6"/>
        <v>11</v>
      </c>
      <c r="B17" s="71" t="str">
        <f>IF(Front!B20="","",Front!B20)</f>
        <v>Player11</v>
      </c>
      <c r="C17" s="72"/>
      <c r="D17" s="72"/>
      <c r="E17" s="72"/>
      <c r="F17" s="72"/>
      <c r="G17" s="72"/>
      <c r="H17" s="73">
        <f t="shared" si="4"/>
        <v>0</v>
      </c>
      <c r="K17" s="1">
        <f t="shared" si="7"/>
        <v>11</v>
      </c>
      <c r="L17" s="71" t="str">
        <f>IF(Front!B20="","",Front!B20)</f>
        <v>Player11</v>
      </c>
      <c r="M17" s="74"/>
      <c r="N17" s="74"/>
      <c r="O17" s="74"/>
      <c r="P17" s="74"/>
      <c r="Q17" s="74"/>
      <c r="R17" s="75">
        <f t="shared" si="5"/>
        <v>0</v>
      </c>
    </row>
    <row r="18" spans="1:18" x14ac:dyDescent="0.25">
      <c r="A18" s="1" t="str">
        <f t="shared" si="6"/>
        <v/>
      </c>
      <c r="B18" s="71" t="str">
        <f>IF(Front!B21="","",Front!B21)</f>
        <v/>
      </c>
      <c r="C18" s="72"/>
      <c r="D18" s="72"/>
      <c r="E18" s="72"/>
      <c r="F18" s="72"/>
      <c r="G18" s="72"/>
      <c r="H18" s="73" t="str">
        <f t="shared" si="4"/>
        <v/>
      </c>
      <c r="K18" s="1" t="str">
        <f t="shared" si="7"/>
        <v/>
      </c>
      <c r="L18" s="71" t="str">
        <f>IF(Front!B21="","",Front!B21)</f>
        <v/>
      </c>
      <c r="M18" s="74"/>
      <c r="N18" s="74"/>
      <c r="O18" s="74"/>
      <c r="P18" s="74"/>
      <c r="Q18" s="74"/>
      <c r="R18" s="75" t="str">
        <f t="shared" si="5"/>
        <v/>
      </c>
    </row>
    <row r="19" spans="1:18" x14ac:dyDescent="0.25">
      <c r="A19" s="1" t="str">
        <f t="shared" si="6"/>
        <v/>
      </c>
      <c r="B19" s="71" t="str">
        <f>IF(Front!B22="","",Front!B22)</f>
        <v/>
      </c>
      <c r="C19" s="72"/>
      <c r="D19" s="72"/>
      <c r="E19" s="72"/>
      <c r="F19" s="72"/>
      <c r="G19" s="72"/>
      <c r="H19" s="73" t="str">
        <f t="shared" si="4"/>
        <v/>
      </c>
      <c r="K19" s="1" t="str">
        <f t="shared" si="7"/>
        <v/>
      </c>
      <c r="L19" s="71" t="str">
        <f>IF(Front!B22="","",Front!B22)</f>
        <v/>
      </c>
      <c r="M19" s="74"/>
      <c r="N19" s="74"/>
      <c r="O19" s="74"/>
      <c r="P19" s="74"/>
      <c r="Q19" s="74"/>
      <c r="R19" s="75" t="str">
        <f t="shared" si="5"/>
        <v/>
      </c>
    </row>
    <row r="20" spans="1:18" x14ac:dyDescent="0.25">
      <c r="A20" s="1" t="str">
        <f t="shared" si="6"/>
        <v/>
      </c>
      <c r="B20" s="71" t="str">
        <f>IF(Front!B23="","",Front!B23)</f>
        <v/>
      </c>
      <c r="C20" s="72"/>
      <c r="D20" s="72"/>
      <c r="E20" s="72"/>
      <c r="F20" s="72"/>
      <c r="G20" s="72"/>
      <c r="H20" s="73" t="str">
        <f t="shared" si="4"/>
        <v/>
      </c>
      <c r="K20" s="1" t="str">
        <f t="shared" si="7"/>
        <v/>
      </c>
      <c r="L20" s="71" t="str">
        <f>IF(Front!B23="","",Front!B23)</f>
        <v/>
      </c>
      <c r="M20" s="74"/>
      <c r="N20" s="74"/>
      <c r="O20" s="74"/>
      <c r="P20" s="74"/>
      <c r="Q20" s="74"/>
      <c r="R20" s="75" t="str">
        <f t="shared" si="5"/>
        <v/>
      </c>
    </row>
    <row r="21" spans="1:18" x14ac:dyDescent="0.25">
      <c r="A21" s="1" t="str">
        <f t="shared" si="6"/>
        <v/>
      </c>
      <c r="B21" s="71" t="str">
        <f>IF(Front!B24="","",Front!B24)</f>
        <v/>
      </c>
      <c r="C21" s="72"/>
      <c r="D21" s="72"/>
      <c r="E21" s="72"/>
      <c r="F21" s="72"/>
      <c r="G21" s="72"/>
      <c r="H21" s="73" t="str">
        <f t="shared" si="4"/>
        <v/>
      </c>
      <c r="K21" s="1" t="str">
        <f t="shared" si="7"/>
        <v/>
      </c>
      <c r="L21" s="71" t="str">
        <f>IF(Front!B24="","",Front!B24)</f>
        <v/>
      </c>
      <c r="M21" s="74"/>
      <c r="N21" s="74"/>
      <c r="O21" s="74"/>
      <c r="P21" s="74"/>
      <c r="Q21" s="74"/>
      <c r="R21" s="75" t="str">
        <f t="shared" si="5"/>
        <v/>
      </c>
    </row>
    <row r="22" spans="1:18" x14ac:dyDescent="0.25">
      <c r="A22" s="1" t="str">
        <f t="shared" si="6"/>
        <v/>
      </c>
      <c r="B22" s="71" t="str">
        <f>IF(Front!B25="","",Front!B25)</f>
        <v/>
      </c>
      <c r="C22" s="72"/>
      <c r="D22" s="72"/>
      <c r="E22" s="72"/>
      <c r="F22" s="72"/>
      <c r="G22" s="72"/>
      <c r="H22" s="73" t="str">
        <f t="shared" si="4"/>
        <v/>
      </c>
      <c r="K22" s="1" t="str">
        <f t="shared" si="7"/>
        <v/>
      </c>
      <c r="L22" s="71" t="str">
        <f>IF(Front!B25="","",Front!B25)</f>
        <v/>
      </c>
      <c r="M22" s="74"/>
      <c r="N22" s="74"/>
      <c r="O22" s="74"/>
      <c r="P22" s="74"/>
      <c r="Q22" s="74"/>
      <c r="R22" s="75" t="str">
        <f t="shared" si="5"/>
        <v/>
      </c>
    </row>
    <row r="23" spans="1:18" x14ac:dyDescent="0.25">
      <c r="A23" s="1" t="str">
        <f t="shared" si="6"/>
        <v/>
      </c>
      <c r="B23" s="71" t="str">
        <f>IF(Front!B26="","",Front!B26)</f>
        <v/>
      </c>
      <c r="C23" s="72"/>
      <c r="D23" s="72"/>
      <c r="E23" s="72"/>
      <c r="F23" s="72"/>
      <c r="G23" s="72"/>
      <c r="H23" s="73" t="str">
        <f t="shared" si="4"/>
        <v/>
      </c>
      <c r="K23" s="1" t="str">
        <f t="shared" si="7"/>
        <v/>
      </c>
      <c r="L23" s="71" t="str">
        <f>IF(Front!B26="","",Front!B26)</f>
        <v/>
      </c>
      <c r="M23" s="74"/>
      <c r="N23" s="74"/>
      <c r="O23" s="74"/>
      <c r="P23" s="74"/>
      <c r="Q23" s="74"/>
      <c r="R23" s="75" t="str">
        <f t="shared" si="5"/>
        <v/>
      </c>
    </row>
    <row r="24" spans="1:18" x14ac:dyDescent="0.25">
      <c r="A24" s="1" t="str">
        <f t="shared" si="6"/>
        <v/>
      </c>
      <c r="B24" s="71" t="str">
        <f>IF(Front!B27="","",Front!B27)</f>
        <v/>
      </c>
      <c r="C24" s="72"/>
      <c r="D24" s="72"/>
      <c r="E24" s="72"/>
      <c r="F24" s="72"/>
      <c r="G24" s="72"/>
      <c r="H24" s="73" t="str">
        <f t="shared" si="4"/>
        <v/>
      </c>
      <c r="K24" s="1" t="str">
        <f t="shared" si="7"/>
        <v/>
      </c>
      <c r="L24" s="71" t="str">
        <f>IF(Front!B27="","",Front!B27)</f>
        <v/>
      </c>
      <c r="M24" s="74"/>
      <c r="N24" s="74"/>
      <c r="O24" s="74"/>
      <c r="P24" s="74"/>
      <c r="Q24" s="74"/>
      <c r="R24" s="75" t="str">
        <f t="shared" si="5"/>
        <v/>
      </c>
    </row>
    <row r="25" spans="1:18" x14ac:dyDescent="0.25">
      <c r="A25" s="1" t="str">
        <f t="shared" si="6"/>
        <v/>
      </c>
      <c r="B25" s="71" t="str">
        <f>IF(Front!B28="","",Front!B28)</f>
        <v/>
      </c>
      <c r="C25" s="72"/>
      <c r="D25" s="72"/>
      <c r="E25" s="72"/>
      <c r="F25" s="72"/>
      <c r="G25" s="72"/>
      <c r="H25" s="73" t="str">
        <f t="shared" si="4"/>
        <v/>
      </c>
      <c r="K25" s="1" t="str">
        <f t="shared" si="7"/>
        <v/>
      </c>
      <c r="L25" s="71" t="str">
        <f>IF(Front!B28="","",Front!B28)</f>
        <v/>
      </c>
      <c r="M25" s="74"/>
      <c r="N25" s="74"/>
      <c r="O25" s="74"/>
      <c r="P25" s="74"/>
      <c r="Q25" s="74"/>
      <c r="R25" s="75" t="str">
        <f t="shared" si="5"/>
        <v/>
      </c>
    </row>
    <row r="26" spans="1:18" ht="15.75" thickBot="1" x14ac:dyDescent="0.3">
      <c r="A26" s="1" t="str">
        <f t="shared" si="6"/>
        <v/>
      </c>
      <c r="B26" s="79" t="str">
        <f>IF(Front!B29="","",Front!B29)</f>
        <v/>
      </c>
      <c r="C26" s="84"/>
      <c r="D26" s="84"/>
      <c r="E26" s="84"/>
      <c r="F26" s="84"/>
      <c r="G26" s="84"/>
      <c r="H26" s="85" t="str">
        <f t="shared" si="4"/>
        <v/>
      </c>
      <c r="K26" s="1" t="str">
        <f t="shared" si="7"/>
        <v/>
      </c>
      <c r="L26" s="79" t="str">
        <f>IF(Front!B29="","",Front!B29)</f>
        <v/>
      </c>
      <c r="M26" s="80"/>
      <c r="N26" s="80"/>
      <c r="O26" s="80"/>
      <c r="P26" s="80"/>
      <c r="Q26" s="80"/>
      <c r="R26" s="81" t="str">
        <f t="shared" si="5"/>
        <v/>
      </c>
    </row>
  </sheetData>
  <sheetProtection sheet="1" objects="1" scenarios="1" selectLockedCells="1"/>
  <mergeCells count="2">
    <mergeCell ref="C2:G2"/>
    <mergeCell ref="M2:Q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Sheet3!$A$1</xm:f>
          </x14:formula1>
          <xm:sqref>C3:G3</xm:sqref>
        </x14:dataValidation>
        <x14:dataValidation type="list" allowBlank="1" showInputMessage="1" showErrorMessage="1">
          <x14:formula1>
            <xm:f>Sheet3!$A$2:$A$3</xm:f>
          </x14:formula1>
          <xm:sqref>M3:Q3</xm:sqref>
        </x14:dataValidation>
        <x14:dataValidation type="list" allowBlank="1" showInputMessage="1" showErrorMessage="1">
          <x14:formula1>
            <xm:f>Sheet3!$A$5:$A$6</xm:f>
          </x14:formula1>
          <xm:sqref>M7:Q26 C7:G26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Print Sheet</vt:lpstr>
      <vt:lpstr>Front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mikep_000</cp:lastModifiedBy>
  <cp:revision/>
  <dcterms:created xsi:type="dcterms:W3CDTF">2017-07-04T19:08:27Z</dcterms:created>
  <dcterms:modified xsi:type="dcterms:W3CDTF">2017-07-08T15:40:01Z</dcterms:modified>
  <cp:category/>
  <cp:contentStatus/>
</cp:coreProperties>
</file>